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susasa\Downloads\"/>
    </mc:Choice>
  </mc:AlternateContent>
  <xr:revisionPtr revIDLastSave="0" documentId="13_ncr:1_{852F7299-0D55-46B6-BD51-5E33F46525B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tem Attribute" sheetId="3" r:id="rId1"/>
    <sheet name="Item Mapping" sheetId="4" r:id="rId2"/>
    <sheet name="Option Attribute" sheetId="5" r:id="rId3"/>
    <sheet name="Catalog Attribute" sheetId="2" r:id="rId4"/>
    <sheet name="Additional Attributes" sheetId="1" r:id="rId5"/>
  </sheets>
  <externalReferences>
    <externalReference r:id="rId6"/>
  </externalReferences>
  <definedNames>
    <definedName name="_xlnm._FilterDatabase" localSheetId="4" hidden="1">'Additional Attributes'!$A$1:$E$58</definedName>
    <definedName name="_xlnm._FilterDatabase" localSheetId="3" hidden="1">'Catalog Attribute'!$D$1:$I$392</definedName>
    <definedName name="_xlnm._FilterDatabase" localSheetId="0" hidden="1">'Item Attribute'!$A$1:$N$1911</definedName>
    <definedName name="_xlnm._FilterDatabase" localSheetId="1" hidden="1">'Item Mapping'!$A$1:$V$338</definedName>
    <definedName name="_xlnm._FilterDatabase" localSheetId="2" hidden="1">'Option Attribute'!$A$1:$L$1482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K3" i="5" l="1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1000" i="5"/>
  <c r="K1001" i="5"/>
  <c r="K1002" i="5"/>
  <c r="K1003" i="5"/>
  <c r="K1004" i="5"/>
  <c r="K1005" i="5"/>
  <c r="K1006" i="5"/>
  <c r="K1007" i="5"/>
  <c r="K1008" i="5"/>
  <c r="K1009" i="5"/>
  <c r="K1010" i="5"/>
  <c r="K1011" i="5"/>
  <c r="K1012" i="5"/>
  <c r="K1013" i="5"/>
  <c r="K1014" i="5"/>
  <c r="K1015" i="5"/>
  <c r="K1016" i="5"/>
  <c r="K1017" i="5"/>
  <c r="K1018" i="5"/>
  <c r="K1019" i="5"/>
  <c r="K1020" i="5"/>
  <c r="K1021" i="5"/>
  <c r="K1022" i="5"/>
  <c r="K1023" i="5"/>
  <c r="K1024" i="5"/>
  <c r="K1025" i="5"/>
  <c r="K1026" i="5"/>
  <c r="K1027" i="5"/>
  <c r="K1028" i="5"/>
  <c r="K1029" i="5"/>
  <c r="K1030" i="5"/>
  <c r="K1031" i="5"/>
  <c r="K1032" i="5"/>
  <c r="K1033" i="5"/>
  <c r="K1034" i="5"/>
  <c r="K1035" i="5"/>
  <c r="K1036" i="5"/>
  <c r="K1037" i="5"/>
  <c r="K1038" i="5"/>
  <c r="K1039" i="5"/>
  <c r="K1040" i="5"/>
  <c r="K1041" i="5"/>
  <c r="K1042" i="5"/>
  <c r="K1043" i="5"/>
  <c r="K1044" i="5"/>
  <c r="K1045" i="5"/>
  <c r="K1046" i="5"/>
  <c r="K1047" i="5"/>
  <c r="K1048" i="5"/>
  <c r="K1049" i="5"/>
  <c r="K1050" i="5"/>
  <c r="K1051" i="5"/>
  <c r="K1052" i="5"/>
  <c r="K1053" i="5"/>
  <c r="K1054" i="5"/>
  <c r="K1055" i="5"/>
  <c r="K1056" i="5"/>
  <c r="K1057" i="5"/>
  <c r="K1058" i="5"/>
  <c r="K1059" i="5"/>
  <c r="K1060" i="5"/>
  <c r="K1061" i="5"/>
  <c r="K1062" i="5"/>
  <c r="K1063" i="5"/>
  <c r="K1064" i="5"/>
  <c r="K1065" i="5"/>
  <c r="K1066" i="5"/>
  <c r="K1067" i="5"/>
  <c r="K1068" i="5"/>
  <c r="K1069" i="5"/>
  <c r="K1070" i="5"/>
  <c r="K1071" i="5"/>
  <c r="K1072" i="5"/>
  <c r="K1073" i="5"/>
  <c r="K1074" i="5"/>
  <c r="K1075" i="5"/>
  <c r="K1076" i="5"/>
  <c r="K1077" i="5"/>
  <c r="K1078" i="5"/>
  <c r="K1079" i="5"/>
  <c r="K1080" i="5"/>
  <c r="K1081" i="5"/>
  <c r="K1082" i="5"/>
  <c r="K1083" i="5"/>
  <c r="K1084" i="5"/>
  <c r="K1085" i="5"/>
  <c r="K1086" i="5"/>
  <c r="K1087" i="5"/>
  <c r="K1088" i="5"/>
  <c r="K1089" i="5"/>
  <c r="K1090" i="5"/>
  <c r="K1091" i="5"/>
  <c r="K1092" i="5"/>
  <c r="K1093" i="5"/>
  <c r="K1094" i="5"/>
  <c r="K1095" i="5"/>
  <c r="K1096" i="5"/>
  <c r="K1097" i="5"/>
  <c r="K1098" i="5"/>
  <c r="K1099" i="5"/>
  <c r="K1100" i="5"/>
  <c r="K1101" i="5"/>
  <c r="K1102" i="5"/>
  <c r="K1103" i="5"/>
  <c r="K1104" i="5"/>
  <c r="K1105" i="5"/>
  <c r="K1106" i="5"/>
  <c r="K1107" i="5"/>
  <c r="K1108" i="5"/>
  <c r="K1109" i="5"/>
  <c r="K1110" i="5"/>
  <c r="K1111" i="5"/>
  <c r="K1112" i="5"/>
  <c r="K1113" i="5"/>
  <c r="K1114" i="5"/>
  <c r="K1115" i="5"/>
  <c r="K1116" i="5"/>
  <c r="K1117" i="5"/>
  <c r="K1118" i="5"/>
  <c r="K1119" i="5"/>
  <c r="K1120" i="5"/>
  <c r="K1121" i="5"/>
  <c r="K1122" i="5"/>
  <c r="K1123" i="5"/>
  <c r="K1124" i="5"/>
  <c r="K1125" i="5"/>
  <c r="K1126" i="5"/>
  <c r="K1127" i="5"/>
  <c r="K1128" i="5"/>
  <c r="K1129" i="5"/>
  <c r="K1130" i="5"/>
  <c r="K1131" i="5"/>
  <c r="K1132" i="5"/>
  <c r="K1133" i="5"/>
  <c r="K1134" i="5"/>
  <c r="K1135" i="5"/>
  <c r="K1136" i="5"/>
  <c r="K1137" i="5"/>
  <c r="K1138" i="5"/>
  <c r="K1139" i="5"/>
  <c r="K1140" i="5"/>
  <c r="K1141" i="5"/>
  <c r="K1142" i="5"/>
  <c r="K1143" i="5"/>
  <c r="K1144" i="5"/>
  <c r="K1145" i="5"/>
  <c r="K1146" i="5"/>
  <c r="K1147" i="5"/>
  <c r="K1148" i="5"/>
  <c r="K1149" i="5"/>
  <c r="K1150" i="5"/>
  <c r="K1151" i="5"/>
  <c r="K1152" i="5"/>
  <c r="K1153" i="5"/>
  <c r="K1154" i="5"/>
  <c r="K1155" i="5"/>
  <c r="K1156" i="5"/>
  <c r="K1157" i="5"/>
  <c r="K1158" i="5"/>
  <c r="K1159" i="5"/>
  <c r="K1160" i="5"/>
  <c r="K1161" i="5"/>
  <c r="K1162" i="5"/>
  <c r="K1163" i="5"/>
  <c r="K1164" i="5"/>
  <c r="K1165" i="5"/>
  <c r="K1166" i="5"/>
  <c r="K1167" i="5"/>
  <c r="K1168" i="5"/>
  <c r="K1169" i="5"/>
  <c r="K1170" i="5"/>
  <c r="K1171" i="5"/>
  <c r="K1172" i="5"/>
  <c r="K1173" i="5"/>
  <c r="K1174" i="5"/>
  <c r="K1175" i="5"/>
  <c r="K1176" i="5"/>
  <c r="K1177" i="5"/>
  <c r="K1178" i="5"/>
  <c r="K1179" i="5"/>
  <c r="K1180" i="5"/>
  <c r="K1181" i="5"/>
  <c r="K1182" i="5"/>
  <c r="K1183" i="5"/>
  <c r="K1184" i="5"/>
  <c r="K1185" i="5"/>
  <c r="K1186" i="5"/>
  <c r="K1187" i="5"/>
  <c r="K1188" i="5"/>
  <c r="K1189" i="5"/>
  <c r="K1190" i="5"/>
  <c r="K1191" i="5"/>
  <c r="K1192" i="5"/>
  <c r="K1193" i="5"/>
  <c r="K1194" i="5"/>
  <c r="K1195" i="5"/>
  <c r="K1196" i="5"/>
  <c r="K1197" i="5"/>
  <c r="K1198" i="5"/>
  <c r="K1199" i="5"/>
  <c r="K1200" i="5"/>
  <c r="K1201" i="5"/>
  <c r="K1202" i="5"/>
  <c r="K1203" i="5"/>
  <c r="K1204" i="5"/>
  <c r="K1205" i="5"/>
  <c r="K1206" i="5"/>
  <c r="K1207" i="5"/>
  <c r="K1208" i="5"/>
  <c r="K1209" i="5"/>
  <c r="K1210" i="5"/>
  <c r="K1211" i="5"/>
  <c r="K1212" i="5"/>
  <c r="K1213" i="5"/>
  <c r="K1214" i="5"/>
  <c r="K1215" i="5"/>
  <c r="K1216" i="5"/>
  <c r="K1217" i="5"/>
  <c r="K1218" i="5"/>
  <c r="K1219" i="5"/>
  <c r="K1220" i="5"/>
  <c r="K1221" i="5"/>
  <c r="K1222" i="5"/>
  <c r="K1223" i="5"/>
  <c r="K1224" i="5"/>
  <c r="K1225" i="5"/>
  <c r="K1226" i="5"/>
  <c r="K1227" i="5"/>
  <c r="K1228" i="5"/>
  <c r="K1229" i="5"/>
  <c r="K1230" i="5"/>
  <c r="K1231" i="5"/>
  <c r="K1232" i="5"/>
  <c r="K1233" i="5"/>
  <c r="K1234" i="5"/>
  <c r="K1235" i="5"/>
  <c r="K1236" i="5"/>
  <c r="K1237" i="5"/>
  <c r="K1238" i="5"/>
  <c r="K1239" i="5"/>
  <c r="K1240" i="5"/>
  <c r="K1241" i="5"/>
  <c r="K1242" i="5"/>
  <c r="K1243" i="5"/>
  <c r="K1244" i="5"/>
  <c r="K1245" i="5"/>
  <c r="K1246" i="5"/>
  <c r="K1247" i="5"/>
  <c r="K1248" i="5"/>
  <c r="K1249" i="5"/>
  <c r="K1250" i="5"/>
  <c r="K1251" i="5"/>
  <c r="K1252" i="5"/>
  <c r="K1253" i="5"/>
  <c r="K1254" i="5"/>
  <c r="K1255" i="5"/>
  <c r="K1256" i="5"/>
  <c r="K1257" i="5"/>
  <c r="K1258" i="5"/>
  <c r="K1259" i="5"/>
  <c r="K1260" i="5"/>
  <c r="K1261" i="5"/>
  <c r="K1262" i="5"/>
  <c r="K1263" i="5"/>
  <c r="K1264" i="5"/>
  <c r="K1265" i="5"/>
  <c r="K1266" i="5"/>
  <c r="K1267" i="5"/>
  <c r="K1268" i="5"/>
  <c r="K1269" i="5"/>
  <c r="K1270" i="5"/>
  <c r="K1271" i="5"/>
  <c r="K1272" i="5"/>
  <c r="K1273" i="5"/>
  <c r="K1274" i="5"/>
  <c r="K1275" i="5"/>
  <c r="K1276" i="5"/>
  <c r="K1277" i="5"/>
  <c r="K1278" i="5"/>
  <c r="K1279" i="5"/>
  <c r="K1280" i="5"/>
  <c r="K1281" i="5"/>
  <c r="K1282" i="5"/>
  <c r="K1283" i="5"/>
  <c r="K1284" i="5"/>
  <c r="K1285" i="5"/>
  <c r="K1286" i="5"/>
  <c r="K1287" i="5"/>
  <c r="K1288" i="5"/>
  <c r="K1289" i="5"/>
  <c r="K1290" i="5"/>
  <c r="K1291" i="5"/>
  <c r="K1292" i="5"/>
  <c r="K1293" i="5"/>
  <c r="K1294" i="5"/>
  <c r="K1295" i="5"/>
  <c r="K1296" i="5"/>
  <c r="K1297" i="5"/>
  <c r="K1298" i="5"/>
  <c r="K1299" i="5"/>
  <c r="K1300" i="5"/>
  <c r="K1301" i="5"/>
  <c r="K1302" i="5"/>
  <c r="K1303" i="5"/>
  <c r="K1304" i="5"/>
  <c r="K1305" i="5"/>
  <c r="K1306" i="5"/>
  <c r="K1307" i="5"/>
  <c r="K1308" i="5"/>
  <c r="K1309" i="5"/>
  <c r="K1310" i="5"/>
  <c r="K1311" i="5"/>
  <c r="K1312" i="5"/>
  <c r="K1313" i="5"/>
  <c r="K1314" i="5"/>
  <c r="K1315" i="5"/>
  <c r="K1316" i="5"/>
  <c r="K1317" i="5"/>
  <c r="K1318" i="5"/>
  <c r="K1319" i="5"/>
  <c r="K1320" i="5"/>
  <c r="K1321" i="5"/>
  <c r="K1322" i="5"/>
  <c r="K1323" i="5"/>
  <c r="K1324" i="5"/>
  <c r="K1325" i="5"/>
  <c r="K1326" i="5"/>
  <c r="K1327" i="5"/>
  <c r="K1328" i="5"/>
  <c r="K1329" i="5"/>
  <c r="K1330" i="5"/>
  <c r="K1331" i="5"/>
  <c r="K1332" i="5"/>
  <c r="K1333" i="5"/>
  <c r="K1334" i="5"/>
  <c r="K1335" i="5"/>
  <c r="K1336" i="5"/>
  <c r="K1337" i="5"/>
  <c r="K1338" i="5"/>
  <c r="K1339" i="5"/>
  <c r="K1340" i="5"/>
  <c r="K1341" i="5"/>
  <c r="K1342" i="5"/>
  <c r="K1343" i="5"/>
  <c r="K1344" i="5"/>
  <c r="K1345" i="5"/>
  <c r="K1346" i="5"/>
  <c r="K1347" i="5"/>
  <c r="K1348" i="5"/>
  <c r="K1349" i="5"/>
  <c r="K1350" i="5"/>
  <c r="K1351" i="5"/>
  <c r="K1352" i="5"/>
  <c r="K1353" i="5"/>
  <c r="K1354" i="5"/>
  <c r="K1355" i="5"/>
  <c r="K1356" i="5"/>
  <c r="K1357" i="5"/>
  <c r="K1358" i="5"/>
  <c r="K1359" i="5"/>
  <c r="K1360" i="5"/>
  <c r="K1361" i="5"/>
  <c r="K1362" i="5"/>
  <c r="K1363" i="5"/>
  <c r="K1364" i="5"/>
  <c r="K1365" i="5"/>
  <c r="K1366" i="5"/>
  <c r="K1367" i="5"/>
  <c r="K1368" i="5"/>
  <c r="K1369" i="5"/>
  <c r="K1370" i="5"/>
  <c r="K1371" i="5"/>
  <c r="K1372" i="5"/>
  <c r="K1373" i="5"/>
  <c r="K1374" i="5"/>
  <c r="K1375" i="5"/>
  <c r="K1376" i="5"/>
  <c r="K1377" i="5"/>
  <c r="K1378" i="5"/>
  <c r="K1379" i="5"/>
  <c r="K1380" i="5"/>
  <c r="K1381" i="5"/>
  <c r="K1382" i="5"/>
  <c r="K1383" i="5"/>
  <c r="K1384" i="5"/>
  <c r="K1385" i="5"/>
  <c r="K1386" i="5"/>
  <c r="K1387" i="5"/>
  <c r="K1388" i="5"/>
  <c r="K1389" i="5"/>
  <c r="K1390" i="5"/>
  <c r="K1391" i="5"/>
  <c r="K1392" i="5"/>
  <c r="K1393" i="5"/>
  <c r="K1394" i="5"/>
  <c r="K1395" i="5"/>
  <c r="K1396" i="5"/>
  <c r="K1397" i="5"/>
  <c r="K1398" i="5"/>
  <c r="K1399" i="5"/>
  <c r="K1400" i="5"/>
  <c r="K1401" i="5"/>
  <c r="K1402" i="5"/>
  <c r="K1403" i="5"/>
  <c r="K1404" i="5"/>
  <c r="K1405" i="5"/>
  <c r="K1406" i="5"/>
  <c r="K1407" i="5"/>
  <c r="K1408" i="5"/>
  <c r="K1409" i="5"/>
  <c r="K1410" i="5"/>
  <c r="K1411" i="5"/>
  <c r="K1412" i="5"/>
  <c r="K1413" i="5"/>
  <c r="K1414" i="5"/>
  <c r="K1415" i="5"/>
  <c r="K1416" i="5"/>
  <c r="K1417" i="5"/>
  <c r="K1418" i="5"/>
  <c r="K1419" i="5"/>
  <c r="K1420" i="5"/>
  <c r="K1421" i="5"/>
  <c r="K1422" i="5"/>
  <c r="K1423" i="5"/>
  <c r="K1424" i="5"/>
  <c r="K1425" i="5"/>
  <c r="K1426" i="5"/>
  <c r="K1427" i="5"/>
  <c r="K1428" i="5"/>
  <c r="K1429" i="5"/>
  <c r="K1430" i="5"/>
  <c r="K1431" i="5"/>
  <c r="K1432" i="5"/>
  <c r="K1433" i="5"/>
  <c r="K1434" i="5"/>
  <c r="K1435" i="5"/>
  <c r="K1436" i="5"/>
  <c r="K1437" i="5"/>
  <c r="K1438" i="5"/>
  <c r="K1439" i="5"/>
  <c r="K1440" i="5"/>
  <c r="K1441" i="5"/>
  <c r="K1442" i="5"/>
  <c r="K1443" i="5"/>
  <c r="K1444" i="5"/>
  <c r="K1445" i="5"/>
  <c r="K1446" i="5"/>
  <c r="K1447" i="5"/>
  <c r="K1448" i="5"/>
  <c r="K1449" i="5"/>
  <c r="K1450" i="5"/>
  <c r="K1451" i="5"/>
  <c r="K1452" i="5"/>
  <c r="K1453" i="5"/>
  <c r="K1454" i="5"/>
  <c r="K1455" i="5"/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1026" i="3"/>
  <c r="M1027" i="3"/>
  <c r="M1028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7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4" i="3"/>
  <c r="M1065" i="3"/>
  <c r="M1066" i="3"/>
  <c r="M1067" i="3"/>
  <c r="M1068" i="3"/>
  <c r="M1069" i="3"/>
  <c r="M1070" i="3"/>
  <c r="M1071" i="3"/>
  <c r="M1072" i="3"/>
  <c r="M1073" i="3"/>
  <c r="M1074" i="3"/>
  <c r="M1075" i="3"/>
  <c r="M1076" i="3"/>
  <c r="M1077" i="3"/>
  <c r="M1078" i="3"/>
  <c r="M1079" i="3"/>
  <c r="M1080" i="3"/>
  <c r="M1081" i="3"/>
  <c r="M1082" i="3"/>
  <c r="M1083" i="3"/>
  <c r="M1084" i="3"/>
  <c r="M1085" i="3"/>
  <c r="M1086" i="3"/>
  <c r="M1087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8" i="3"/>
  <c r="M1109" i="3"/>
  <c r="M1110" i="3"/>
  <c r="M1111" i="3"/>
  <c r="M1112" i="3"/>
  <c r="M1113" i="3"/>
  <c r="M1114" i="3"/>
  <c r="M1115" i="3"/>
  <c r="M1116" i="3"/>
  <c r="M1117" i="3"/>
  <c r="M1118" i="3"/>
  <c r="M1119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5" i="3"/>
  <c r="M1146" i="3"/>
  <c r="M1147" i="3"/>
  <c r="M1148" i="3"/>
  <c r="M1149" i="3"/>
  <c r="M1150" i="3"/>
  <c r="M1151" i="3"/>
  <c r="M1152" i="3"/>
  <c r="M1153" i="3"/>
  <c r="M1154" i="3"/>
  <c r="M1155" i="3"/>
  <c r="M1156" i="3"/>
  <c r="M1157" i="3"/>
  <c r="M1158" i="3"/>
  <c r="M1159" i="3"/>
  <c r="M1160" i="3"/>
  <c r="M1161" i="3"/>
  <c r="M1162" i="3"/>
  <c r="M1163" i="3"/>
  <c r="M1164" i="3"/>
  <c r="M1165" i="3"/>
  <c r="M1166" i="3"/>
  <c r="M1167" i="3"/>
  <c r="M1168" i="3"/>
  <c r="M1169" i="3"/>
  <c r="M1170" i="3"/>
  <c r="M1171" i="3"/>
  <c r="M1172" i="3"/>
  <c r="M1173" i="3"/>
  <c r="M1174" i="3"/>
  <c r="M1175" i="3"/>
  <c r="M1176" i="3"/>
  <c r="M1177" i="3"/>
  <c r="M1178" i="3"/>
  <c r="M1179" i="3"/>
  <c r="M1180" i="3"/>
  <c r="M1181" i="3"/>
  <c r="M1182" i="3"/>
  <c r="M1183" i="3"/>
  <c r="M1184" i="3"/>
  <c r="M1185" i="3"/>
  <c r="M1186" i="3"/>
  <c r="M1187" i="3"/>
  <c r="M1188" i="3"/>
  <c r="M1189" i="3"/>
  <c r="M1190" i="3"/>
  <c r="M1191" i="3"/>
  <c r="M1192" i="3"/>
  <c r="M1193" i="3"/>
  <c r="M1194" i="3"/>
  <c r="M1195" i="3"/>
  <c r="M1196" i="3"/>
  <c r="M1197" i="3"/>
  <c r="M1198" i="3"/>
  <c r="M1199" i="3"/>
  <c r="M1200" i="3"/>
  <c r="M1201" i="3"/>
  <c r="M1202" i="3"/>
  <c r="M1203" i="3"/>
  <c r="M1204" i="3"/>
  <c r="M1205" i="3"/>
  <c r="M1206" i="3"/>
  <c r="M1207" i="3"/>
  <c r="M1208" i="3"/>
  <c r="M1209" i="3"/>
  <c r="M1210" i="3"/>
  <c r="M1211" i="3"/>
  <c r="M1212" i="3"/>
  <c r="M1213" i="3"/>
  <c r="M1214" i="3"/>
  <c r="M1215" i="3"/>
  <c r="M1216" i="3"/>
  <c r="M1217" i="3"/>
  <c r="M1218" i="3"/>
  <c r="M1219" i="3"/>
  <c r="M1220" i="3"/>
  <c r="M1221" i="3"/>
  <c r="M1222" i="3"/>
  <c r="M1223" i="3"/>
  <c r="M1224" i="3"/>
  <c r="M1225" i="3"/>
  <c r="M1226" i="3"/>
  <c r="M1227" i="3"/>
  <c r="M1228" i="3"/>
  <c r="M1229" i="3"/>
  <c r="M1230" i="3"/>
  <c r="M1231" i="3"/>
  <c r="M1232" i="3"/>
  <c r="M1233" i="3"/>
  <c r="M1234" i="3"/>
  <c r="M1235" i="3"/>
  <c r="M1236" i="3"/>
  <c r="M1237" i="3"/>
  <c r="M1238" i="3"/>
  <c r="M1239" i="3"/>
  <c r="M1240" i="3"/>
  <c r="M1241" i="3"/>
  <c r="M1242" i="3"/>
  <c r="M1243" i="3"/>
  <c r="M1244" i="3"/>
  <c r="M1245" i="3"/>
  <c r="M1246" i="3"/>
  <c r="M1247" i="3"/>
  <c r="M1248" i="3"/>
  <c r="M1249" i="3"/>
  <c r="M1250" i="3"/>
  <c r="M1251" i="3"/>
  <c r="M1252" i="3"/>
  <c r="M1253" i="3"/>
  <c r="M1254" i="3"/>
  <c r="M1255" i="3"/>
  <c r="M1256" i="3"/>
  <c r="M1257" i="3"/>
  <c r="M1258" i="3"/>
  <c r="M1259" i="3"/>
  <c r="M1260" i="3"/>
  <c r="M1261" i="3"/>
  <c r="M1262" i="3"/>
  <c r="M1263" i="3"/>
  <c r="M1264" i="3"/>
  <c r="M1265" i="3"/>
  <c r="M1266" i="3"/>
  <c r="M1267" i="3"/>
  <c r="M1268" i="3"/>
  <c r="M1269" i="3"/>
  <c r="M1270" i="3"/>
  <c r="M1271" i="3"/>
  <c r="M1272" i="3"/>
  <c r="M1273" i="3"/>
  <c r="M1274" i="3"/>
  <c r="M1275" i="3"/>
  <c r="M1276" i="3"/>
  <c r="M1277" i="3"/>
  <c r="M1278" i="3"/>
  <c r="M1279" i="3"/>
  <c r="M1280" i="3"/>
  <c r="M1281" i="3"/>
  <c r="M1282" i="3"/>
  <c r="M1283" i="3"/>
  <c r="M1284" i="3"/>
  <c r="M1285" i="3"/>
  <c r="M1286" i="3"/>
  <c r="M1287" i="3"/>
  <c r="M1288" i="3"/>
  <c r="M1289" i="3"/>
  <c r="M1290" i="3"/>
  <c r="M1291" i="3"/>
  <c r="M1292" i="3"/>
  <c r="M1293" i="3"/>
  <c r="M1294" i="3"/>
  <c r="M1295" i="3"/>
  <c r="M1296" i="3"/>
  <c r="M1297" i="3"/>
  <c r="M1298" i="3"/>
  <c r="M1299" i="3"/>
  <c r="M1300" i="3"/>
  <c r="M1301" i="3"/>
  <c r="M1302" i="3"/>
  <c r="M1303" i="3"/>
  <c r="M1304" i="3"/>
  <c r="M1305" i="3"/>
  <c r="M1306" i="3"/>
  <c r="M1307" i="3"/>
  <c r="M1308" i="3"/>
  <c r="M1309" i="3"/>
  <c r="M1310" i="3"/>
  <c r="M1311" i="3"/>
  <c r="M1312" i="3"/>
  <c r="M1313" i="3"/>
  <c r="M1314" i="3"/>
  <c r="M1315" i="3"/>
  <c r="M1316" i="3"/>
  <c r="M1317" i="3"/>
  <c r="M1318" i="3"/>
  <c r="M1319" i="3"/>
  <c r="M1320" i="3"/>
  <c r="M1321" i="3"/>
  <c r="M1322" i="3"/>
  <c r="M1323" i="3"/>
  <c r="M1324" i="3"/>
  <c r="M1325" i="3"/>
  <c r="M1326" i="3"/>
  <c r="M1327" i="3"/>
  <c r="M1328" i="3"/>
  <c r="M1329" i="3"/>
  <c r="M1330" i="3"/>
  <c r="M1331" i="3"/>
  <c r="M1332" i="3"/>
  <c r="M1333" i="3"/>
  <c r="M1334" i="3"/>
  <c r="M1335" i="3"/>
  <c r="M1336" i="3"/>
  <c r="M1337" i="3"/>
  <c r="M1338" i="3"/>
  <c r="M1339" i="3"/>
  <c r="M1340" i="3"/>
  <c r="M1341" i="3"/>
  <c r="M1342" i="3"/>
  <c r="M1343" i="3"/>
  <c r="M1344" i="3"/>
  <c r="M1345" i="3"/>
  <c r="M1346" i="3"/>
  <c r="M1347" i="3"/>
  <c r="M1348" i="3"/>
  <c r="M1349" i="3"/>
  <c r="M1350" i="3"/>
  <c r="M1351" i="3"/>
  <c r="M1352" i="3"/>
  <c r="M1353" i="3"/>
  <c r="M1354" i="3"/>
  <c r="M1355" i="3"/>
  <c r="M1356" i="3"/>
  <c r="M1357" i="3"/>
  <c r="M1358" i="3"/>
  <c r="M1359" i="3"/>
  <c r="M1360" i="3"/>
  <c r="M1361" i="3"/>
  <c r="M1362" i="3"/>
  <c r="M1363" i="3"/>
  <c r="M1364" i="3"/>
  <c r="M1365" i="3"/>
  <c r="M1366" i="3"/>
  <c r="M1367" i="3"/>
  <c r="M1368" i="3"/>
  <c r="M1369" i="3"/>
  <c r="M1370" i="3"/>
  <c r="M1371" i="3"/>
  <c r="M1372" i="3"/>
  <c r="M1373" i="3"/>
  <c r="M1374" i="3"/>
  <c r="M1375" i="3"/>
  <c r="M1376" i="3"/>
  <c r="M1377" i="3"/>
  <c r="M1378" i="3"/>
  <c r="M1379" i="3"/>
  <c r="M1380" i="3"/>
  <c r="M1381" i="3"/>
  <c r="M1382" i="3"/>
  <c r="M1383" i="3"/>
  <c r="M1384" i="3"/>
  <c r="M1385" i="3"/>
  <c r="M1386" i="3"/>
  <c r="M1387" i="3"/>
  <c r="M1388" i="3"/>
  <c r="M1389" i="3"/>
  <c r="M1390" i="3"/>
  <c r="M1391" i="3"/>
  <c r="M1392" i="3"/>
  <c r="M1393" i="3"/>
  <c r="M1394" i="3"/>
  <c r="M1395" i="3"/>
  <c r="M1396" i="3"/>
  <c r="M1397" i="3"/>
  <c r="M1398" i="3"/>
  <c r="M1399" i="3"/>
  <c r="M1400" i="3"/>
  <c r="M1401" i="3"/>
  <c r="M1402" i="3"/>
  <c r="M1403" i="3"/>
  <c r="M1404" i="3"/>
  <c r="M1405" i="3"/>
  <c r="M1406" i="3"/>
  <c r="M1407" i="3"/>
  <c r="M1408" i="3"/>
  <c r="M1409" i="3"/>
  <c r="M1410" i="3"/>
  <c r="M1411" i="3"/>
  <c r="M1412" i="3"/>
  <c r="M1413" i="3"/>
  <c r="M1414" i="3"/>
  <c r="M1415" i="3"/>
  <c r="M1416" i="3"/>
  <c r="M1417" i="3"/>
  <c r="M1418" i="3"/>
  <c r="M1419" i="3"/>
  <c r="M1420" i="3"/>
  <c r="M1421" i="3"/>
  <c r="M1422" i="3"/>
  <c r="M1423" i="3"/>
  <c r="M1424" i="3"/>
  <c r="M1425" i="3"/>
  <c r="M1426" i="3"/>
  <c r="M1427" i="3"/>
  <c r="M1428" i="3"/>
  <c r="M1429" i="3"/>
  <c r="M1430" i="3"/>
  <c r="M1431" i="3"/>
  <c r="M1432" i="3"/>
  <c r="M1433" i="3"/>
  <c r="M1434" i="3"/>
  <c r="M1435" i="3"/>
  <c r="M1436" i="3"/>
  <c r="M1437" i="3"/>
  <c r="M1438" i="3"/>
  <c r="M1439" i="3"/>
  <c r="M1440" i="3"/>
  <c r="M1441" i="3"/>
  <c r="M1442" i="3"/>
  <c r="M1443" i="3"/>
  <c r="M1444" i="3"/>
  <c r="M1445" i="3"/>
  <c r="M1446" i="3"/>
  <c r="M1447" i="3"/>
  <c r="M1448" i="3"/>
  <c r="M1449" i="3"/>
  <c r="M1450" i="3"/>
  <c r="M1451" i="3"/>
  <c r="M1452" i="3"/>
  <c r="M1453" i="3"/>
  <c r="M1454" i="3"/>
  <c r="M1455" i="3"/>
  <c r="M1456" i="3"/>
  <c r="M1457" i="3"/>
  <c r="M1458" i="3"/>
  <c r="M1459" i="3"/>
  <c r="M1460" i="3"/>
  <c r="M1461" i="3"/>
  <c r="M1462" i="3"/>
  <c r="M1463" i="3"/>
  <c r="M1464" i="3"/>
  <c r="M1465" i="3"/>
  <c r="M1466" i="3"/>
  <c r="M1467" i="3"/>
  <c r="M1468" i="3"/>
  <c r="M1469" i="3"/>
  <c r="M1470" i="3"/>
  <c r="M1471" i="3"/>
  <c r="M1472" i="3"/>
  <c r="M1473" i="3"/>
  <c r="M1474" i="3"/>
  <c r="M1475" i="3"/>
  <c r="M1476" i="3"/>
  <c r="M1477" i="3"/>
  <c r="M1478" i="3"/>
  <c r="M1479" i="3"/>
  <c r="M1480" i="3"/>
  <c r="M1481" i="3"/>
  <c r="M1482" i="3"/>
  <c r="M1483" i="3"/>
  <c r="M1484" i="3"/>
  <c r="M1485" i="3"/>
  <c r="M1486" i="3"/>
  <c r="M1487" i="3"/>
  <c r="M1488" i="3"/>
  <c r="M1489" i="3"/>
  <c r="M1490" i="3"/>
  <c r="M1491" i="3"/>
  <c r="M1492" i="3"/>
  <c r="M1493" i="3"/>
  <c r="M1494" i="3"/>
  <c r="M1495" i="3"/>
  <c r="M1496" i="3"/>
  <c r="M1497" i="3"/>
  <c r="M1498" i="3"/>
  <c r="M1499" i="3"/>
  <c r="M1500" i="3"/>
  <c r="M1501" i="3"/>
  <c r="M1502" i="3"/>
  <c r="M1503" i="3"/>
  <c r="M1504" i="3"/>
  <c r="M1505" i="3"/>
  <c r="M1506" i="3"/>
  <c r="M1507" i="3"/>
  <c r="M1508" i="3"/>
  <c r="M1509" i="3"/>
  <c r="M1510" i="3"/>
  <c r="M1511" i="3"/>
  <c r="M1512" i="3"/>
  <c r="M1513" i="3"/>
  <c r="M1514" i="3"/>
  <c r="M1515" i="3"/>
  <c r="M1516" i="3"/>
  <c r="M1517" i="3"/>
  <c r="M1518" i="3"/>
  <c r="M1519" i="3"/>
  <c r="M1520" i="3"/>
  <c r="M1521" i="3"/>
  <c r="M1522" i="3"/>
  <c r="M1523" i="3"/>
  <c r="M1524" i="3"/>
  <c r="M1525" i="3"/>
  <c r="M1526" i="3"/>
  <c r="M1527" i="3"/>
  <c r="M1528" i="3"/>
  <c r="M1529" i="3"/>
  <c r="M1530" i="3"/>
  <c r="M1531" i="3"/>
  <c r="M1532" i="3"/>
  <c r="M1533" i="3"/>
  <c r="M1534" i="3"/>
  <c r="M1535" i="3"/>
  <c r="M1536" i="3"/>
  <c r="M1537" i="3"/>
  <c r="M1538" i="3"/>
  <c r="M1539" i="3"/>
  <c r="M1540" i="3"/>
  <c r="M1541" i="3"/>
  <c r="M1542" i="3"/>
  <c r="M1543" i="3"/>
  <c r="M1544" i="3"/>
  <c r="M1545" i="3"/>
  <c r="M1546" i="3"/>
  <c r="M1547" i="3"/>
  <c r="M1548" i="3"/>
  <c r="M1549" i="3"/>
  <c r="M1550" i="3"/>
  <c r="M1551" i="3"/>
  <c r="M1552" i="3"/>
  <c r="M1553" i="3"/>
  <c r="M1554" i="3"/>
  <c r="M1555" i="3"/>
  <c r="M1556" i="3"/>
  <c r="M1557" i="3"/>
  <c r="M1558" i="3"/>
  <c r="M1559" i="3"/>
  <c r="M1560" i="3"/>
  <c r="M1561" i="3"/>
  <c r="M1562" i="3"/>
  <c r="M1563" i="3"/>
  <c r="M1564" i="3"/>
  <c r="M1565" i="3"/>
  <c r="M1566" i="3"/>
  <c r="M1567" i="3"/>
  <c r="M1568" i="3"/>
  <c r="M1569" i="3"/>
  <c r="M1570" i="3"/>
  <c r="M1571" i="3"/>
  <c r="M1572" i="3"/>
  <c r="M1573" i="3"/>
  <c r="M1574" i="3"/>
  <c r="M1575" i="3"/>
  <c r="M1576" i="3"/>
  <c r="M1577" i="3"/>
  <c r="M1578" i="3"/>
  <c r="M1579" i="3"/>
  <c r="M1580" i="3"/>
  <c r="M1581" i="3"/>
  <c r="M1582" i="3"/>
  <c r="M1583" i="3"/>
  <c r="M1584" i="3"/>
  <c r="M1585" i="3"/>
  <c r="M1586" i="3"/>
  <c r="M1587" i="3"/>
  <c r="M1588" i="3"/>
  <c r="M1589" i="3"/>
  <c r="M1590" i="3"/>
  <c r="M1591" i="3"/>
  <c r="M1592" i="3"/>
  <c r="M1593" i="3"/>
  <c r="M1594" i="3"/>
  <c r="M1595" i="3"/>
  <c r="M1596" i="3"/>
  <c r="M1597" i="3"/>
  <c r="M1598" i="3"/>
  <c r="M1599" i="3"/>
  <c r="M1600" i="3"/>
  <c r="M1601" i="3"/>
  <c r="M1602" i="3"/>
  <c r="M1603" i="3"/>
  <c r="M1604" i="3"/>
  <c r="M1605" i="3"/>
  <c r="M1606" i="3"/>
  <c r="M1607" i="3"/>
  <c r="M1608" i="3"/>
  <c r="M1609" i="3"/>
  <c r="M1610" i="3"/>
  <c r="M1611" i="3"/>
  <c r="M1612" i="3"/>
  <c r="M1613" i="3"/>
  <c r="M1614" i="3"/>
  <c r="M1615" i="3"/>
  <c r="M1616" i="3"/>
  <c r="M1617" i="3"/>
  <c r="M1618" i="3"/>
  <c r="M1620" i="3"/>
  <c r="M1621" i="3"/>
  <c r="M1622" i="3"/>
  <c r="M1623" i="3"/>
  <c r="M1624" i="3"/>
  <c r="M1625" i="3"/>
  <c r="M1626" i="3"/>
  <c r="M1627" i="3"/>
  <c r="M1628" i="3"/>
  <c r="M1629" i="3"/>
  <c r="M1630" i="3"/>
  <c r="M1631" i="3"/>
  <c r="M1632" i="3"/>
  <c r="M1633" i="3"/>
  <c r="M1634" i="3"/>
  <c r="M1635" i="3"/>
  <c r="M1636" i="3"/>
  <c r="M1637" i="3"/>
  <c r="M1638" i="3"/>
  <c r="M1639" i="3"/>
  <c r="M1640" i="3"/>
  <c r="M1641" i="3"/>
  <c r="M1643" i="3"/>
  <c r="M1644" i="3"/>
  <c r="M1645" i="3"/>
  <c r="M1646" i="3"/>
  <c r="M1647" i="3"/>
  <c r="M1648" i="3"/>
  <c r="M1649" i="3"/>
  <c r="M1650" i="3"/>
  <c r="M1651" i="3"/>
  <c r="M1652" i="3"/>
  <c r="M1653" i="3"/>
  <c r="M1654" i="3"/>
  <c r="M1655" i="3"/>
  <c r="M1656" i="3"/>
  <c r="M1657" i="3"/>
  <c r="M1658" i="3"/>
  <c r="M1659" i="3"/>
  <c r="M1660" i="3"/>
  <c r="M1661" i="3"/>
  <c r="M1662" i="3"/>
  <c r="M1663" i="3"/>
  <c r="M1664" i="3"/>
  <c r="M1665" i="3"/>
  <c r="M1667" i="3"/>
  <c r="M1668" i="3"/>
  <c r="M1669" i="3"/>
  <c r="M1670" i="3"/>
  <c r="M1671" i="3"/>
  <c r="M1672" i="3"/>
  <c r="M1673" i="3"/>
  <c r="M1674" i="3"/>
  <c r="M1675" i="3"/>
  <c r="M1676" i="3"/>
  <c r="M1677" i="3"/>
  <c r="M1678" i="3"/>
  <c r="M1679" i="3"/>
  <c r="M1680" i="3"/>
  <c r="M1681" i="3"/>
  <c r="M1682" i="3"/>
  <c r="M1683" i="3"/>
  <c r="M1684" i="3"/>
  <c r="M1685" i="3"/>
  <c r="M1686" i="3"/>
  <c r="M1687" i="3"/>
  <c r="M1688" i="3"/>
  <c r="M1689" i="3"/>
  <c r="M1690" i="3"/>
  <c r="M1692" i="3"/>
  <c r="M1693" i="3"/>
  <c r="M1694" i="3"/>
  <c r="M1695" i="3"/>
  <c r="M1696" i="3"/>
  <c r="M1697" i="3"/>
  <c r="M1698" i="3"/>
  <c r="M1699" i="3"/>
  <c r="M1700" i="3"/>
  <c r="M1701" i="3"/>
  <c r="M1702" i="3"/>
  <c r="M1703" i="3"/>
  <c r="M1704" i="3"/>
  <c r="M1705" i="3"/>
  <c r="M1706" i="3"/>
  <c r="M1707" i="3"/>
  <c r="M1708" i="3"/>
  <c r="M1709" i="3"/>
  <c r="M1710" i="3"/>
  <c r="M1711" i="3"/>
  <c r="M1712" i="3"/>
  <c r="M1713" i="3"/>
  <c r="M1714" i="3"/>
  <c r="M1716" i="3"/>
  <c r="M1717" i="3"/>
  <c r="M1718" i="3"/>
  <c r="M1719" i="3"/>
  <c r="M1720" i="3"/>
  <c r="M1721" i="3"/>
  <c r="M1722" i="3"/>
  <c r="M1723" i="3"/>
  <c r="M1724" i="3"/>
  <c r="M1725" i="3"/>
  <c r="M1726" i="3"/>
  <c r="M1727" i="3"/>
  <c r="M1728" i="3"/>
  <c r="M1729" i="3"/>
  <c r="M1730" i="3"/>
  <c r="M1731" i="3"/>
  <c r="M1732" i="3"/>
  <c r="M1733" i="3"/>
  <c r="M1734" i="3"/>
  <c r="M1735" i="3"/>
  <c r="M1736" i="3"/>
  <c r="M1737" i="3"/>
  <c r="M1738" i="3"/>
  <c r="M1740" i="3"/>
  <c r="M1741" i="3"/>
  <c r="M1742" i="3"/>
  <c r="M1743" i="3"/>
  <c r="M1744" i="3"/>
  <c r="M1745" i="3"/>
  <c r="M1746" i="3"/>
  <c r="M1747" i="3"/>
  <c r="M1748" i="3"/>
  <c r="M1749" i="3"/>
  <c r="M1750" i="3"/>
  <c r="M1751" i="3"/>
  <c r="M1752" i="3"/>
  <c r="M1753" i="3"/>
  <c r="M1754" i="3"/>
  <c r="M1755" i="3"/>
  <c r="M1756" i="3"/>
  <c r="M1757" i="3"/>
  <c r="M1758" i="3"/>
  <c r="M1759" i="3"/>
  <c r="M1760" i="3"/>
  <c r="M1761" i="3"/>
  <c r="M1762" i="3"/>
  <c r="M1764" i="3"/>
  <c r="M1765" i="3"/>
  <c r="M1766" i="3"/>
  <c r="M1767" i="3"/>
  <c r="M1768" i="3"/>
  <c r="M1769" i="3"/>
  <c r="M1773" i="3"/>
  <c r="M1774" i="3"/>
  <c r="M1775" i="3"/>
  <c r="M1776" i="3"/>
  <c r="M1777" i="3"/>
  <c r="M1778" i="3"/>
  <c r="M1779" i="3"/>
  <c r="M1780" i="3"/>
  <c r="M1781" i="3"/>
  <c r="M1782" i="3"/>
  <c r="M1783" i="3"/>
  <c r="M1784" i="3"/>
  <c r="M1785" i="3"/>
  <c r="M1786" i="3"/>
  <c r="M1787" i="3"/>
  <c r="M1788" i="3"/>
  <c r="M1789" i="3"/>
  <c r="M1790" i="3"/>
  <c r="M1791" i="3"/>
  <c r="M1792" i="3"/>
  <c r="M1793" i="3"/>
  <c r="M1794" i="3"/>
  <c r="M1795" i="3"/>
  <c r="M1796" i="3"/>
  <c r="M1797" i="3"/>
  <c r="M1798" i="3"/>
  <c r="M1799" i="3"/>
  <c r="M1800" i="3"/>
  <c r="M1801" i="3"/>
  <c r="M1802" i="3"/>
  <c r="M1803" i="3"/>
  <c r="M1804" i="3"/>
  <c r="M1805" i="3"/>
  <c r="M1806" i="3"/>
  <c r="M1807" i="3"/>
  <c r="M1808" i="3"/>
  <c r="M1809" i="3"/>
  <c r="M1810" i="3"/>
  <c r="M1811" i="3"/>
  <c r="M1812" i="3"/>
  <c r="M1813" i="3"/>
  <c r="M1814" i="3"/>
  <c r="M1815" i="3"/>
  <c r="M1816" i="3"/>
  <c r="M1817" i="3"/>
  <c r="M1818" i="3"/>
  <c r="M1819" i="3"/>
  <c r="M1820" i="3"/>
  <c r="M1821" i="3"/>
  <c r="M1822" i="3"/>
  <c r="M1823" i="3"/>
  <c r="M1825" i="3"/>
  <c r="M1830" i="3"/>
  <c r="M1831" i="3"/>
  <c r="M1832" i="3"/>
  <c r="M1833" i="3"/>
  <c r="M1834" i="3"/>
  <c r="M1835" i="3"/>
  <c r="M1836" i="3"/>
  <c r="M1837" i="3"/>
  <c r="M1838" i="3"/>
  <c r="M1839" i="3"/>
  <c r="M1840" i="3"/>
  <c r="M1841" i="3"/>
  <c r="M1842" i="3"/>
  <c r="M1843" i="3"/>
  <c r="M1844" i="3"/>
  <c r="M1845" i="3"/>
  <c r="M1847" i="3"/>
  <c r="M1848" i="3"/>
  <c r="M1849" i="3"/>
  <c r="M1850" i="3"/>
  <c r="M1851" i="3"/>
  <c r="M1852" i="3"/>
  <c r="M1853" i="3"/>
  <c r="M1854" i="3"/>
  <c r="M1855" i="3"/>
  <c r="M1856" i="3"/>
  <c r="M1857" i="3"/>
  <c r="M1858" i="3"/>
  <c r="M1859" i="3"/>
  <c r="M1860" i="3"/>
  <c r="M1861" i="3"/>
  <c r="M1862" i="3"/>
  <c r="M1863" i="3"/>
  <c r="M1864" i="3"/>
  <c r="M1865" i="3"/>
  <c r="M1866" i="3"/>
  <c r="M1867" i="3"/>
  <c r="M1868" i="3"/>
  <c r="M1869" i="3"/>
  <c r="M1870" i="3"/>
  <c r="M1871" i="3"/>
  <c r="M1872" i="3"/>
  <c r="M1873" i="3"/>
  <c r="M1874" i="3"/>
  <c r="M1875" i="3"/>
  <c r="M1876" i="3"/>
  <c r="M1877" i="3"/>
  <c r="M1878" i="3"/>
  <c r="M1879" i="3"/>
  <c r="M1880" i="3"/>
  <c r="M1881" i="3"/>
  <c r="M1882" i="3"/>
  <c r="M1883" i="3"/>
  <c r="M1884" i="3"/>
  <c r="M1885" i="3"/>
  <c r="M1886" i="3"/>
  <c r="M1887" i="3"/>
  <c r="M1888" i="3"/>
  <c r="M1889" i="3"/>
  <c r="M1890" i="3"/>
  <c r="M1891" i="3"/>
  <c r="M1892" i="3"/>
  <c r="M1893" i="3"/>
  <c r="M1894" i="3"/>
  <c r="M1895" i="3"/>
  <c r="M1896" i="3"/>
  <c r="M1897" i="3"/>
  <c r="M1898" i="3"/>
  <c r="M1899" i="3"/>
  <c r="M1900" i="3"/>
  <c r="M1901" i="3"/>
  <c r="M1902" i="3"/>
  <c r="M1903" i="3"/>
  <c r="M1904" i="3"/>
  <c r="M1905" i="3"/>
  <c r="M1906" i="3"/>
  <c r="M1907" i="3"/>
  <c r="M1908" i="3"/>
  <c r="M1909" i="3"/>
  <c r="M1910" i="3"/>
  <c r="M1911" i="3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V179" i="4"/>
  <c r="V180" i="4"/>
  <c r="V181" i="4"/>
  <c r="V182" i="4"/>
  <c r="V183" i="4"/>
  <c r="V184" i="4"/>
  <c r="V185" i="4"/>
  <c r="V186" i="4"/>
  <c r="V187" i="4"/>
  <c r="V188" i="4"/>
  <c r="V189" i="4"/>
  <c r="V190" i="4"/>
  <c r="V191" i="4"/>
  <c r="V192" i="4"/>
  <c r="V193" i="4"/>
  <c r="V194" i="4"/>
  <c r="V195" i="4"/>
  <c r="V196" i="4"/>
  <c r="V197" i="4"/>
  <c r="V198" i="4"/>
  <c r="V199" i="4"/>
  <c r="V200" i="4"/>
  <c r="V201" i="4"/>
  <c r="V202" i="4"/>
  <c r="V203" i="4"/>
  <c r="V204" i="4"/>
  <c r="V205" i="4"/>
  <c r="V206" i="4"/>
  <c r="V207" i="4"/>
  <c r="V208" i="4"/>
  <c r="V209" i="4"/>
  <c r="V210" i="4"/>
  <c r="V211" i="4"/>
  <c r="V212" i="4"/>
  <c r="V213" i="4"/>
  <c r="V214" i="4"/>
  <c r="V215" i="4"/>
  <c r="V216" i="4"/>
  <c r="V217" i="4"/>
  <c r="V218" i="4"/>
  <c r="V219" i="4"/>
  <c r="V220" i="4"/>
  <c r="V221" i="4"/>
  <c r="V222" i="4"/>
  <c r="V223" i="4"/>
  <c r="V224" i="4"/>
  <c r="V225" i="4"/>
  <c r="V226" i="4"/>
  <c r="V227" i="4"/>
  <c r="V228" i="4"/>
  <c r="V229" i="4"/>
  <c r="V230" i="4"/>
  <c r="V231" i="4"/>
  <c r="V232" i="4"/>
  <c r="V233" i="4"/>
  <c r="V234" i="4"/>
  <c r="V235" i="4"/>
  <c r="V236" i="4"/>
  <c r="V237" i="4"/>
  <c r="V238" i="4"/>
  <c r="V239" i="4"/>
  <c r="V240" i="4"/>
  <c r="V241" i="4"/>
  <c r="V242" i="4"/>
  <c r="V243" i="4"/>
  <c r="V244" i="4"/>
  <c r="V245" i="4"/>
  <c r="V246" i="4"/>
  <c r="V247" i="4"/>
  <c r="V248" i="4"/>
  <c r="V249" i="4"/>
  <c r="V250" i="4"/>
  <c r="V251" i="4"/>
  <c r="V252" i="4"/>
  <c r="V253" i="4"/>
  <c r="V254" i="4"/>
  <c r="V255" i="4"/>
  <c r="V256" i="4"/>
  <c r="V257" i="4"/>
  <c r="V258" i="4"/>
  <c r="V259" i="4"/>
  <c r="V260" i="4"/>
  <c r="V261" i="4"/>
  <c r="V262" i="4"/>
  <c r="V263" i="4"/>
  <c r="V264" i="4"/>
  <c r="V265" i="4"/>
  <c r="V266" i="4"/>
  <c r="V267" i="4"/>
  <c r="V268" i="4"/>
  <c r="V269" i="4"/>
  <c r="V270" i="4"/>
  <c r="V271" i="4"/>
  <c r="V272" i="4"/>
  <c r="V273" i="4"/>
  <c r="V274" i="4"/>
  <c r="V275" i="4"/>
  <c r="V276" i="4"/>
  <c r="V277" i="4"/>
  <c r="V278" i="4"/>
  <c r="V279" i="4"/>
  <c r="V280" i="4"/>
  <c r="V281" i="4"/>
  <c r="V282" i="4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V308" i="4"/>
  <c r="V309" i="4"/>
  <c r="V310" i="4"/>
  <c r="V311" i="4"/>
  <c r="V312" i="4"/>
  <c r="V313" i="4"/>
  <c r="V314" i="4"/>
  <c r="V315" i="4"/>
  <c r="V316" i="4"/>
  <c r="V317" i="4"/>
  <c r="V318" i="4"/>
  <c r="V319" i="4"/>
  <c r="V320" i="4"/>
  <c r="V321" i="4"/>
  <c r="V322" i="4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L1455" i="5"/>
  <c r="H796" i="3" l="1"/>
  <c r="M796" i="3" s="1"/>
  <c r="H837" i="3"/>
  <c r="M837" i="3" s="1"/>
  <c r="H753" i="3"/>
  <c r="M753" i="3" s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N2" i="3"/>
  <c r="N1813" i="3" l="1"/>
  <c r="N1814" i="3"/>
  <c r="N1815" i="3"/>
  <c r="N1816" i="3"/>
  <c r="N1817" i="3"/>
  <c r="N1818" i="3"/>
  <c r="N1819" i="3"/>
  <c r="N1583" i="3"/>
  <c r="N1584" i="3"/>
  <c r="N1585" i="3"/>
  <c r="N1586" i="3"/>
  <c r="N1587" i="3"/>
  <c r="N1588" i="3"/>
  <c r="N1589" i="3"/>
  <c r="N1590" i="3"/>
  <c r="N1907" i="3"/>
  <c r="N1908" i="3"/>
  <c r="N1909" i="3"/>
  <c r="N1910" i="3"/>
  <c r="N1911" i="3"/>
  <c r="N1899" i="3"/>
  <c r="N1900" i="3"/>
  <c r="N1901" i="3"/>
  <c r="N1902" i="3"/>
  <c r="N1903" i="3"/>
  <c r="N1904" i="3"/>
  <c r="N1905" i="3"/>
  <c r="N1906" i="3"/>
  <c r="M2" i="3"/>
  <c r="L1446" i="5"/>
  <c r="N879" i="3" l="1"/>
  <c r="L1482" i="5"/>
  <c r="L1481" i="5"/>
  <c r="L1480" i="5"/>
  <c r="L1479" i="5"/>
  <c r="L1478" i="5"/>
  <c r="L1443" i="5"/>
  <c r="L1442" i="5"/>
  <c r="L1441" i="5"/>
  <c r="L1440" i="5"/>
  <c r="L1439" i="5"/>
  <c r="L1438" i="5"/>
  <c r="L1437" i="5"/>
  <c r="L1436" i="5"/>
  <c r="L1435" i="5"/>
  <c r="L1434" i="5"/>
  <c r="L1433" i="5"/>
  <c r="L1432" i="5"/>
  <c r="L1431" i="5"/>
  <c r="L1430" i="5"/>
  <c r="L1429" i="5"/>
  <c r="L1428" i="5"/>
  <c r="L1427" i="5"/>
  <c r="L1426" i="5"/>
  <c r="L1425" i="5"/>
  <c r="L1424" i="5"/>
  <c r="L1423" i="5"/>
  <c r="L1422" i="5"/>
  <c r="L1421" i="5"/>
  <c r="L1420" i="5"/>
  <c r="L1419" i="5"/>
  <c r="L1418" i="5"/>
  <c r="L1417" i="5"/>
  <c r="L1416" i="5"/>
  <c r="L1415" i="5"/>
  <c r="L1414" i="5"/>
  <c r="L1413" i="5"/>
  <c r="L1412" i="5"/>
  <c r="L1411" i="5"/>
  <c r="L1410" i="5"/>
  <c r="L1409" i="5"/>
  <c r="L1408" i="5"/>
  <c r="L1407" i="5"/>
  <c r="L1406" i="5"/>
  <c r="L1405" i="5"/>
  <c r="L1404" i="5"/>
  <c r="L1403" i="5"/>
  <c r="L1402" i="5"/>
  <c r="L1401" i="5"/>
  <c r="L1400" i="5"/>
  <c r="L1399" i="5"/>
  <c r="L1398" i="5"/>
  <c r="L1397" i="5"/>
  <c r="L1396" i="5"/>
  <c r="L1395" i="5"/>
  <c r="L1394" i="5"/>
  <c r="L1393" i="5"/>
  <c r="L1392" i="5"/>
  <c r="L1391" i="5"/>
  <c r="L1390" i="5"/>
  <c r="L1389" i="5"/>
  <c r="L1388" i="5"/>
  <c r="L1387" i="5"/>
  <c r="L1386" i="5"/>
  <c r="L1385" i="5"/>
  <c r="L1384" i="5"/>
  <c r="L1383" i="5"/>
  <c r="L1382" i="5"/>
  <c r="L1381" i="5"/>
  <c r="L1380" i="5"/>
  <c r="L1379" i="5"/>
  <c r="L1378" i="5"/>
  <c r="L1377" i="5"/>
  <c r="L1376" i="5"/>
  <c r="L1375" i="5"/>
  <c r="L1374" i="5"/>
  <c r="L1373" i="5"/>
  <c r="L1372" i="5"/>
  <c r="L1371" i="5"/>
  <c r="L1370" i="5"/>
  <c r="L1369" i="5"/>
  <c r="L1368" i="5"/>
  <c r="L1367" i="5"/>
  <c r="L1366" i="5"/>
  <c r="L1365" i="5"/>
  <c r="L1364" i="5"/>
  <c r="L1363" i="5"/>
  <c r="L1362" i="5"/>
  <c r="L1361" i="5"/>
  <c r="L1360" i="5"/>
  <c r="L1359" i="5"/>
  <c r="L1358" i="5"/>
  <c r="L1357" i="5"/>
  <c r="L1356" i="5"/>
  <c r="L1355" i="5"/>
  <c r="L1354" i="5"/>
  <c r="L1353" i="5"/>
  <c r="L1352" i="5"/>
  <c r="L1351" i="5"/>
  <c r="L1350" i="5"/>
  <c r="L1349" i="5"/>
  <c r="L1348" i="5"/>
  <c r="L1347" i="5"/>
  <c r="L1346" i="5"/>
  <c r="L1345" i="5"/>
  <c r="L1344" i="5"/>
  <c r="L1343" i="5"/>
  <c r="L1342" i="5"/>
  <c r="L1341" i="5"/>
  <c r="L1340" i="5"/>
  <c r="L1339" i="5"/>
  <c r="L1338" i="5"/>
  <c r="L1337" i="5"/>
  <c r="L1336" i="5"/>
  <c r="L1335" i="5"/>
  <c r="L1334" i="5"/>
  <c r="L1333" i="5"/>
  <c r="L1332" i="5"/>
  <c r="L1331" i="5"/>
  <c r="L1330" i="5"/>
  <c r="L1329" i="5"/>
  <c r="L1328" i="5"/>
  <c r="L1327" i="5"/>
  <c r="L1326" i="5"/>
  <c r="L1325" i="5"/>
  <c r="L1324" i="5"/>
  <c r="L1323" i="5"/>
  <c r="L1322" i="5"/>
  <c r="L1321" i="5"/>
  <c r="L1320" i="5"/>
  <c r="L1319" i="5"/>
  <c r="L1318" i="5"/>
  <c r="L1317" i="5"/>
  <c r="L1316" i="5"/>
  <c r="L1315" i="5"/>
  <c r="L1314" i="5"/>
  <c r="L1313" i="5"/>
  <c r="L1312" i="5"/>
  <c r="L1311" i="5"/>
  <c r="L1310" i="5"/>
  <c r="L1309" i="5"/>
  <c r="L1308" i="5"/>
  <c r="L1307" i="5"/>
  <c r="L1306" i="5"/>
  <c r="L1305" i="5"/>
  <c r="L1304" i="5"/>
  <c r="L1303" i="5"/>
  <c r="L1302" i="5"/>
  <c r="L1301" i="5"/>
  <c r="L1300" i="5"/>
  <c r="L1299" i="5"/>
  <c r="L1298" i="5"/>
  <c r="L1297" i="5"/>
  <c r="L1296" i="5"/>
  <c r="L1295" i="5"/>
  <c r="L1294" i="5"/>
  <c r="L1293" i="5"/>
  <c r="L1292" i="5"/>
  <c r="L1291" i="5"/>
  <c r="L1290" i="5"/>
  <c r="L1289" i="5"/>
  <c r="L1288" i="5"/>
  <c r="L1287" i="5"/>
  <c r="L1286" i="5"/>
  <c r="L1285" i="5"/>
  <c r="L1284" i="5"/>
  <c r="L1283" i="5"/>
  <c r="L1282" i="5"/>
  <c r="L1281" i="5"/>
  <c r="L1280" i="5"/>
  <c r="L1279" i="5"/>
  <c r="L1278" i="5"/>
  <c r="L1277" i="5"/>
  <c r="L1276" i="5"/>
  <c r="L1275" i="5"/>
  <c r="L1274" i="5"/>
  <c r="L1273" i="5"/>
  <c r="L1272" i="5"/>
  <c r="L1271" i="5"/>
  <c r="L1270" i="5"/>
  <c r="L1269" i="5"/>
  <c r="L1268" i="5"/>
  <c r="L1267" i="5"/>
  <c r="L1266" i="5"/>
  <c r="L1265" i="5"/>
  <c r="L1264" i="5"/>
  <c r="L1263" i="5"/>
  <c r="L1262" i="5"/>
  <c r="L1261" i="5"/>
  <c r="L1260" i="5"/>
  <c r="L1259" i="5"/>
  <c r="L1258" i="5"/>
  <c r="L1257" i="5"/>
  <c r="L1256" i="5"/>
  <c r="L1255" i="5"/>
  <c r="L1254" i="5"/>
  <c r="L1253" i="5"/>
  <c r="L1252" i="5"/>
  <c r="L1251" i="5"/>
  <c r="L1250" i="5"/>
  <c r="L1249" i="5"/>
  <c r="L1248" i="5"/>
  <c r="L1247" i="5"/>
  <c r="L1246" i="5"/>
  <c r="L1245" i="5"/>
  <c r="L1244" i="5"/>
  <c r="L1243" i="5"/>
  <c r="L1242" i="5"/>
  <c r="L1241" i="5"/>
  <c r="L1240" i="5"/>
  <c r="L1239" i="5"/>
  <c r="L1238" i="5"/>
  <c r="L1237" i="5"/>
  <c r="L1236" i="5"/>
  <c r="L1235" i="5"/>
  <c r="L1234" i="5"/>
  <c r="L1233" i="5"/>
  <c r="L1232" i="5"/>
  <c r="L1231" i="5"/>
  <c r="L1230" i="5"/>
  <c r="L1229" i="5"/>
  <c r="L1228" i="5"/>
  <c r="L1227" i="5"/>
  <c r="L1226" i="5"/>
  <c r="L1225" i="5"/>
  <c r="L1224" i="5"/>
  <c r="L1223" i="5"/>
  <c r="L1222" i="5"/>
  <c r="L1221" i="5"/>
  <c r="L1220" i="5"/>
  <c r="L1219" i="5"/>
  <c r="L1218" i="5"/>
  <c r="L1217" i="5"/>
  <c r="L1216" i="5"/>
  <c r="L1215" i="5"/>
  <c r="L1214" i="5"/>
  <c r="L1213" i="5"/>
  <c r="L1212" i="5"/>
  <c r="L1211" i="5"/>
  <c r="L1210" i="5"/>
  <c r="L1209" i="5"/>
  <c r="L1208" i="5"/>
  <c r="L1207" i="5"/>
  <c r="L1206" i="5"/>
  <c r="L1205" i="5"/>
  <c r="L1204" i="5"/>
  <c r="L1203" i="5"/>
  <c r="L1202" i="5"/>
  <c r="L1201" i="5"/>
  <c r="L1200" i="5"/>
  <c r="L1199" i="5"/>
  <c r="L1198" i="5"/>
  <c r="L1197" i="5"/>
  <c r="L1196" i="5"/>
  <c r="L1195" i="5"/>
  <c r="L1194" i="5"/>
  <c r="L1193" i="5"/>
  <c r="L1192" i="5"/>
  <c r="L1191" i="5"/>
  <c r="L1190" i="5"/>
  <c r="L1189" i="5"/>
  <c r="L1188" i="5"/>
  <c r="L1187" i="5"/>
  <c r="L1186" i="5"/>
  <c r="L1185" i="5"/>
  <c r="L1184" i="5"/>
  <c r="L1183" i="5"/>
  <c r="L1182" i="5"/>
  <c r="L1181" i="5"/>
  <c r="L1180" i="5"/>
  <c r="L1179" i="5"/>
  <c r="L1178" i="5"/>
  <c r="L1177" i="5"/>
  <c r="L1176" i="5"/>
  <c r="L1175" i="5"/>
  <c r="L1174" i="5"/>
  <c r="L1173" i="5"/>
  <c r="L1172" i="5"/>
  <c r="L1171" i="5"/>
  <c r="L1170" i="5"/>
  <c r="L1169" i="5"/>
  <c r="L1168" i="5"/>
  <c r="L1167" i="5"/>
  <c r="L1166" i="5"/>
  <c r="L1165" i="5"/>
  <c r="L1164" i="5"/>
  <c r="L1163" i="5"/>
  <c r="L1162" i="5"/>
  <c r="L1161" i="5"/>
  <c r="L1160" i="5"/>
  <c r="L1159" i="5"/>
  <c r="L1158" i="5"/>
  <c r="L1157" i="5"/>
  <c r="L1156" i="5"/>
  <c r="L1155" i="5"/>
  <c r="L1154" i="5"/>
  <c r="L1153" i="5"/>
  <c r="L1152" i="5"/>
  <c r="L1151" i="5"/>
  <c r="L1150" i="5"/>
  <c r="L1149" i="5"/>
  <c r="L1148" i="5"/>
  <c r="L1147" i="5"/>
  <c r="L1146" i="5"/>
  <c r="L1145" i="5"/>
  <c r="L1144" i="5"/>
  <c r="L1143" i="5"/>
  <c r="L1142" i="5"/>
  <c r="L1141" i="5"/>
  <c r="L1140" i="5"/>
  <c r="L1139" i="5"/>
  <c r="L1138" i="5"/>
  <c r="L1137" i="5"/>
  <c r="L1136" i="5"/>
  <c r="L1135" i="5"/>
  <c r="L1134" i="5"/>
  <c r="L1133" i="5"/>
  <c r="L1132" i="5"/>
  <c r="L1131" i="5"/>
  <c r="L1130" i="5"/>
  <c r="L1129" i="5"/>
  <c r="L1128" i="5"/>
  <c r="L1127" i="5"/>
  <c r="L1126" i="5"/>
  <c r="L1125" i="5"/>
  <c r="L1124" i="5"/>
  <c r="L1123" i="5"/>
  <c r="L1122" i="5"/>
  <c r="L1121" i="5"/>
  <c r="L1120" i="5"/>
  <c r="L1119" i="5"/>
  <c r="L1118" i="5"/>
  <c r="L1117" i="5"/>
  <c r="L1116" i="5"/>
  <c r="L1115" i="5"/>
  <c r="L1114" i="5"/>
  <c r="L1113" i="5"/>
  <c r="L1112" i="5"/>
  <c r="L1111" i="5"/>
  <c r="L1110" i="5"/>
  <c r="L1109" i="5"/>
  <c r="L1108" i="5"/>
  <c r="L1107" i="5"/>
  <c r="L1106" i="5"/>
  <c r="L1105" i="5"/>
  <c r="L1104" i="5"/>
  <c r="L1103" i="5"/>
  <c r="L1102" i="5"/>
  <c r="L1101" i="5"/>
  <c r="L1100" i="5"/>
  <c r="L1099" i="5"/>
  <c r="L1098" i="5"/>
  <c r="L1097" i="5"/>
  <c r="L1096" i="5"/>
  <c r="L1095" i="5"/>
  <c r="L1094" i="5"/>
  <c r="L1093" i="5"/>
  <c r="L1092" i="5"/>
  <c r="L1091" i="5"/>
  <c r="L1090" i="5"/>
  <c r="L1089" i="5"/>
  <c r="L1088" i="5"/>
  <c r="L1087" i="5"/>
  <c r="L1086" i="5"/>
  <c r="L1085" i="5"/>
  <c r="L1084" i="5"/>
  <c r="L1083" i="5"/>
  <c r="L1082" i="5"/>
  <c r="L1081" i="5"/>
  <c r="L1080" i="5"/>
  <c r="L1079" i="5"/>
  <c r="L1078" i="5"/>
  <c r="L1077" i="5"/>
  <c r="L1076" i="5"/>
  <c r="L1075" i="5"/>
  <c r="L1074" i="5"/>
  <c r="L1073" i="5"/>
  <c r="L1072" i="5"/>
  <c r="L1071" i="5"/>
  <c r="L1070" i="5"/>
  <c r="L1069" i="5"/>
  <c r="L1068" i="5"/>
  <c r="L1067" i="5"/>
  <c r="L1066" i="5"/>
  <c r="L1065" i="5"/>
  <c r="L1064" i="5"/>
  <c r="L1063" i="5"/>
  <c r="L1062" i="5"/>
  <c r="L1061" i="5"/>
  <c r="L1060" i="5"/>
  <c r="L1059" i="5"/>
  <c r="L1058" i="5"/>
  <c r="L1057" i="5"/>
  <c r="L1056" i="5"/>
  <c r="L1055" i="5"/>
  <c r="L1054" i="5"/>
  <c r="L1053" i="5"/>
  <c r="L1052" i="5"/>
  <c r="L1051" i="5"/>
  <c r="L1050" i="5"/>
  <c r="L1049" i="5"/>
  <c r="L1048" i="5"/>
  <c r="L1047" i="5"/>
  <c r="L1046" i="5"/>
  <c r="L1045" i="5"/>
  <c r="L1044" i="5"/>
  <c r="L1043" i="5"/>
  <c r="L1042" i="5"/>
  <c r="L1041" i="5"/>
  <c r="L1040" i="5"/>
  <c r="L1039" i="5"/>
  <c r="L1038" i="5"/>
  <c r="L1037" i="5"/>
  <c r="L1036" i="5"/>
  <c r="L1035" i="5"/>
  <c r="L1034" i="5"/>
  <c r="L1033" i="5"/>
  <c r="L1032" i="5"/>
  <c r="L1031" i="5"/>
  <c r="L1030" i="5"/>
  <c r="L1029" i="5"/>
  <c r="L1028" i="5"/>
  <c r="L1027" i="5"/>
  <c r="L1026" i="5"/>
  <c r="L1025" i="5"/>
  <c r="L1024" i="5"/>
  <c r="L1023" i="5"/>
  <c r="L1022" i="5"/>
  <c r="L1021" i="5"/>
  <c r="L1020" i="5"/>
  <c r="L1019" i="5"/>
  <c r="L1018" i="5"/>
  <c r="L1017" i="5"/>
  <c r="L1016" i="5"/>
  <c r="L1015" i="5"/>
  <c r="L1014" i="5"/>
  <c r="L1013" i="5"/>
  <c r="L1012" i="5"/>
  <c r="L1011" i="5"/>
  <c r="L1010" i="5"/>
  <c r="L1009" i="5"/>
  <c r="L1008" i="5"/>
  <c r="L1007" i="5"/>
  <c r="L1006" i="5"/>
  <c r="L1005" i="5"/>
  <c r="L1004" i="5"/>
  <c r="L1003" i="5"/>
  <c r="L1002" i="5"/>
  <c r="L1001" i="5"/>
  <c r="L1000" i="5"/>
  <c r="L999" i="5"/>
  <c r="L998" i="5"/>
  <c r="L997" i="5"/>
  <c r="L996" i="5"/>
  <c r="L995" i="5"/>
  <c r="L994" i="5"/>
  <c r="L993" i="5"/>
  <c r="L992" i="5"/>
  <c r="L991" i="5"/>
  <c r="L990" i="5"/>
  <c r="L989" i="5"/>
  <c r="L988" i="5"/>
  <c r="L987" i="5"/>
  <c r="L986" i="5"/>
  <c r="L985" i="5"/>
  <c r="L984" i="5"/>
  <c r="L983" i="5"/>
  <c r="L982" i="5"/>
  <c r="L981" i="5"/>
  <c r="L980" i="5"/>
  <c r="L979" i="5"/>
  <c r="L978" i="5"/>
  <c r="L977" i="5"/>
  <c r="L976" i="5"/>
  <c r="L975" i="5"/>
  <c r="L974" i="5"/>
  <c r="L973" i="5"/>
  <c r="L972" i="5"/>
  <c r="L971" i="5"/>
  <c r="L970" i="5"/>
  <c r="L969" i="5"/>
  <c r="L968" i="5"/>
  <c r="L967" i="5"/>
  <c r="L966" i="5"/>
  <c r="L965" i="5"/>
  <c r="L964" i="5"/>
  <c r="L963" i="5"/>
  <c r="L962" i="5"/>
  <c r="L961" i="5"/>
  <c r="L960" i="5"/>
  <c r="L959" i="5"/>
  <c r="L958" i="5"/>
  <c r="L957" i="5"/>
  <c r="L956" i="5"/>
  <c r="L955" i="5"/>
  <c r="L954" i="5"/>
  <c r="L953" i="5"/>
  <c r="L952" i="5"/>
  <c r="L951" i="5"/>
  <c r="L950" i="5"/>
  <c r="L949" i="5"/>
  <c r="L948" i="5"/>
  <c r="L947" i="5"/>
  <c r="L946" i="5"/>
  <c r="L945" i="5"/>
  <c r="L944" i="5"/>
  <c r="L943" i="5"/>
  <c r="L942" i="5"/>
  <c r="L941" i="5"/>
  <c r="L940" i="5"/>
  <c r="L939" i="5"/>
  <c r="L938" i="5"/>
  <c r="L937" i="5"/>
  <c r="L936" i="5"/>
  <c r="L935" i="5"/>
  <c r="L934" i="5"/>
  <c r="L933" i="5"/>
  <c r="L932" i="5"/>
  <c r="L931" i="5"/>
  <c r="L930" i="5"/>
  <c r="L929" i="5"/>
  <c r="L928" i="5"/>
  <c r="L927" i="5"/>
  <c r="L926" i="5"/>
  <c r="L925" i="5"/>
  <c r="L924" i="5"/>
  <c r="L923" i="5"/>
  <c r="L922" i="5"/>
  <c r="L921" i="5"/>
  <c r="L920" i="5"/>
  <c r="L919" i="5"/>
  <c r="L918" i="5"/>
  <c r="L917" i="5"/>
  <c r="L916" i="5"/>
  <c r="L915" i="5"/>
  <c r="L914" i="5"/>
  <c r="L913" i="5"/>
  <c r="L912" i="5"/>
  <c r="L911" i="5"/>
  <c r="L910" i="5"/>
  <c r="L909" i="5"/>
  <c r="L908" i="5"/>
  <c r="L907" i="5"/>
  <c r="L906" i="5"/>
  <c r="L905" i="5"/>
  <c r="L904" i="5"/>
  <c r="L903" i="5"/>
  <c r="L902" i="5"/>
  <c r="L901" i="5"/>
  <c r="L900" i="5"/>
  <c r="L899" i="5"/>
  <c r="L898" i="5"/>
  <c r="L897" i="5"/>
  <c r="L896" i="5"/>
  <c r="L895" i="5"/>
  <c r="L894" i="5"/>
  <c r="L893" i="5"/>
  <c r="L892" i="5"/>
  <c r="L891" i="5"/>
  <c r="L890" i="5"/>
  <c r="L889" i="5"/>
  <c r="L888" i="5"/>
  <c r="L887" i="5"/>
  <c r="L886" i="5"/>
  <c r="L885" i="5"/>
  <c r="L884" i="5"/>
  <c r="L883" i="5"/>
  <c r="L882" i="5"/>
  <c r="L881" i="5"/>
  <c r="L880" i="5"/>
  <c r="L879" i="5"/>
  <c r="L878" i="5"/>
  <c r="L877" i="5"/>
  <c r="L876" i="5"/>
  <c r="L875" i="5"/>
  <c r="L874" i="5"/>
  <c r="L873" i="5"/>
  <c r="L872" i="5"/>
  <c r="L871" i="5"/>
  <c r="L870" i="5"/>
  <c r="L869" i="5"/>
  <c r="L868" i="5"/>
  <c r="L867" i="5"/>
  <c r="L866" i="5"/>
  <c r="L865" i="5"/>
  <c r="L864" i="5"/>
  <c r="L863" i="5"/>
  <c r="L862" i="5"/>
  <c r="L861" i="5"/>
  <c r="L860" i="5"/>
  <c r="L859" i="5"/>
  <c r="L858" i="5"/>
  <c r="L857" i="5"/>
  <c r="L856" i="5"/>
  <c r="L855" i="5"/>
  <c r="L854" i="5"/>
  <c r="L853" i="5"/>
  <c r="L852" i="5"/>
  <c r="L851" i="5"/>
  <c r="L850" i="5"/>
  <c r="L849" i="5"/>
  <c r="L848" i="5"/>
  <c r="L847" i="5"/>
  <c r="L846" i="5"/>
  <c r="L845" i="5"/>
  <c r="L844" i="5"/>
  <c r="L843" i="5"/>
  <c r="L842" i="5"/>
  <c r="L841" i="5"/>
  <c r="L840" i="5"/>
  <c r="L839" i="5"/>
  <c r="L838" i="5"/>
  <c r="L837" i="5"/>
  <c r="L836" i="5"/>
  <c r="L835" i="5"/>
  <c r="L834" i="5"/>
  <c r="L833" i="5"/>
  <c r="L832" i="5"/>
  <c r="L831" i="5"/>
  <c r="L830" i="5"/>
  <c r="L829" i="5"/>
  <c r="L828" i="5"/>
  <c r="L827" i="5"/>
  <c r="L826" i="5"/>
  <c r="L825" i="5"/>
  <c r="L824" i="5"/>
  <c r="L823" i="5"/>
  <c r="L822" i="5"/>
  <c r="L821" i="5"/>
  <c r="L820" i="5"/>
  <c r="L819" i="5"/>
  <c r="L818" i="5"/>
  <c r="L817" i="5"/>
  <c r="L816" i="5"/>
  <c r="L815" i="5"/>
  <c r="L814" i="5"/>
  <c r="L813" i="5"/>
  <c r="L812" i="5"/>
  <c r="L811" i="5"/>
  <c r="L810" i="5"/>
  <c r="L809" i="5"/>
  <c r="L808" i="5"/>
  <c r="L807" i="5"/>
  <c r="L806" i="5"/>
  <c r="L805" i="5"/>
  <c r="L804" i="5"/>
  <c r="L803" i="5"/>
  <c r="L802" i="5"/>
  <c r="L801" i="5"/>
  <c r="L800" i="5"/>
  <c r="L799" i="5"/>
  <c r="L798" i="5"/>
  <c r="L797" i="5"/>
  <c r="L796" i="5"/>
  <c r="L795" i="5"/>
  <c r="L794" i="5"/>
  <c r="L793" i="5"/>
  <c r="L792" i="5"/>
  <c r="L791" i="5"/>
  <c r="L790" i="5"/>
  <c r="L789" i="5"/>
  <c r="L788" i="5"/>
  <c r="L787" i="5"/>
  <c r="L786" i="5"/>
  <c r="L785" i="5"/>
  <c r="L784" i="5"/>
  <c r="L783" i="5"/>
  <c r="L782" i="5"/>
  <c r="L781" i="5"/>
  <c r="L780" i="5"/>
  <c r="L779" i="5"/>
  <c r="L778" i="5"/>
  <c r="L777" i="5"/>
  <c r="L776" i="5"/>
  <c r="L775" i="5"/>
  <c r="L774" i="5"/>
  <c r="L773" i="5"/>
  <c r="L772" i="5"/>
  <c r="L771" i="5"/>
  <c r="L770" i="5"/>
  <c r="L769" i="5"/>
  <c r="L768" i="5"/>
  <c r="L767" i="5"/>
  <c r="L766" i="5"/>
  <c r="L765" i="5"/>
  <c r="L764" i="5"/>
  <c r="L763" i="5"/>
  <c r="L762" i="5"/>
  <c r="L761" i="5"/>
  <c r="L760" i="5"/>
  <c r="L759" i="5"/>
  <c r="L758" i="5"/>
  <c r="L757" i="5"/>
  <c r="L756" i="5"/>
  <c r="L755" i="5"/>
  <c r="L754" i="5"/>
  <c r="L753" i="5"/>
  <c r="L752" i="5"/>
  <c r="L751" i="5"/>
  <c r="L750" i="5"/>
  <c r="L749" i="5"/>
  <c r="L748" i="5"/>
  <c r="L747" i="5"/>
  <c r="L746" i="5"/>
  <c r="L745" i="5"/>
  <c r="L744" i="5"/>
  <c r="L743" i="5"/>
  <c r="L742" i="5"/>
  <c r="L741" i="5"/>
  <c r="L740" i="5"/>
  <c r="L739" i="5"/>
  <c r="L738" i="5"/>
  <c r="L737" i="5"/>
  <c r="L736" i="5"/>
  <c r="L735" i="5"/>
  <c r="L734" i="5"/>
  <c r="L733" i="5"/>
  <c r="L732" i="5"/>
  <c r="L731" i="5"/>
  <c r="L730" i="5"/>
  <c r="L729" i="5"/>
  <c r="L728" i="5"/>
  <c r="L727" i="5"/>
  <c r="L726" i="5"/>
  <c r="L725" i="5"/>
  <c r="L724" i="5"/>
  <c r="L723" i="5"/>
  <c r="L722" i="5"/>
  <c r="L721" i="5"/>
  <c r="L720" i="5"/>
  <c r="L719" i="5"/>
  <c r="L718" i="5"/>
  <c r="L717" i="5"/>
  <c r="L716" i="5"/>
  <c r="L715" i="5"/>
  <c r="L714" i="5"/>
  <c r="L713" i="5"/>
  <c r="L712" i="5"/>
  <c r="L711" i="5"/>
  <c r="L710" i="5"/>
  <c r="L709" i="5"/>
  <c r="L708" i="5"/>
  <c r="L707" i="5"/>
  <c r="L706" i="5"/>
  <c r="L705" i="5"/>
  <c r="L704" i="5"/>
  <c r="L703" i="5"/>
  <c r="L702" i="5"/>
  <c r="L701" i="5"/>
  <c r="L700" i="5"/>
  <c r="L699" i="5"/>
  <c r="L698" i="5"/>
  <c r="L697" i="5"/>
  <c r="L696" i="5"/>
  <c r="L695" i="5"/>
  <c r="L694" i="5"/>
  <c r="L693" i="5"/>
  <c r="L692" i="5"/>
  <c r="L691" i="5"/>
  <c r="L690" i="5"/>
  <c r="L689" i="5"/>
  <c r="L688" i="5"/>
  <c r="L687" i="5"/>
  <c r="L686" i="5"/>
  <c r="L685" i="5"/>
  <c r="L684" i="5"/>
  <c r="L683" i="5"/>
  <c r="L682" i="5"/>
  <c r="L681" i="5"/>
  <c r="L680" i="5"/>
  <c r="L679" i="5"/>
  <c r="L678" i="5"/>
  <c r="L677" i="5"/>
  <c r="L676" i="5"/>
  <c r="L675" i="5"/>
  <c r="L674" i="5"/>
  <c r="L673" i="5"/>
  <c r="L672" i="5"/>
  <c r="L671" i="5"/>
  <c r="L670" i="5"/>
  <c r="L669" i="5"/>
  <c r="L668" i="5"/>
  <c r="L667" i="5"/>
  <c r="L666" i="5"/>
  <c r="L665" i="5"/>
  <c r="L664" i="5"/>
  <c r="L663" i="5"/>
  <c r="L662" i="5"/>
  <c r="L661" i="5"/>
  <c r="L660" i="5"/>
  <c r="L659" i="5"/>
  <c r="L658" i="5"/>
  <c r="L657" i="5"/>
  <c r="L656" i="5"/>
  <c r="L655" i="5"/>
  <c r="L654" i="5"/>
  <c r="L653" i="5"/>
  <c r="L652" i="5"/>
  <c r="L651" i="5"/>
  <c r="L650" i="5"/>
  <c r="L649" i="5"/>
  <c r="L648" i="5"/>
  <c r="L647" i="5"/>
  <c r="L646" i="5"/>
  <c r="L645" i="5"/>
  <c r="L644" i="5"/>
  <c r="L643" i="5"/>
  <c r="L642" i="5"/>
  <c r="L641" i="5"/>
  <c r="L640" i="5"/>
  <c r="L639" i="5"/>
  <c r="L638" i="5"/>
  <c r="L637" i="5"/>
  <c r="L636" i="5"/>
  <c r="L635" i="5"/>
  <c r="L634" i="5"/>
  <c r="L633" i="5"/>
  <c r="L632" i="5"/>
  <c r="L631" i="5"/>
  <c r="L630" i="5"/>
  <c r="L629" i="5"/>
  <c r="L628" i="5"/>
  <c r="L627" i="5"/>
  <c r="L626" i="5"/>
  <c r="L625" i="5"/>
  <c r="L624" i="5"/>
  <c r="L623" i="5"/>
  <c r="L622" i="5"/>
  <c r="L621" i="5"/>
  <c r="L620" i="5"/>
  <c r="L619" i="5"/>
  <c r="L618" i="5"/>
  <c r="L617" i="5"/>
  <c r="L616" i="5"/>
  <c r="L615" i="5"/>
  <c r="L614" i="5"/>
  <c r="L613" i="5"/>
  <c r="L612" i="5"/>
  <c r="L611" i="5"/>
  <c r="L610" i="5"/>
  <c r="L609" i="5"/>
  <c r="L608" i="5"/>
  <c r="L607" i="5"/>
  <c r="L606" i="5"/>
  <c r="L605" i="5"/>
  <c r="L604" i="5"/>
  <c r="L603" i="5"/>
  <c r="L602" i="5"/>
  <c r="L601" i="5"/>
  <c r="L600" i="5"/>
  <c r="L599" i="5"/>
  <c r="L598" i="5"/>
  <c r="L597" i="5"/>
  <c r="L596" i="5"/>
  <c r="L595" i="5"/>
  <c r="L594" i="5"/>
  <c r="L593" i="5"/>
  <c r="L592" i="5"/>
  <c r="L591" i="5"/>
  <c r="L590" i="5"/>
  <c r="L589" i="5"/>
  <c r="L588" i="5"/>
  <c r="L587" i="5"/>
  <c r="L586" i="5"/>
  <c r="L585" i="5"/>
  <c r="L584" i="5"/>
  <c r="L583" i="5"/>
  <c r="L582" i="5"/>
  <c r="L581" i="5"/>
  <c r="L580" i="5"/>
  <c r="L579" i="5"/>
  <c r="L578" i="5"/>
  <c r="L577" i="5"/>
  <c r="L576" i="5"/>
  <c r="L575" i="5"/>
  <c r="L574" i="5"/>
  <c r="L573" i="5"/>
  <c r="L572" i="5"/>
  <c r="L571" i="5"/>
  <c r="L570" i="5"/>
  <c r="L569" i="5"/>
  <c r="L568" i="5"/>
  <c r="L567" i="5"/>
  <c r="L566" i="5"/>
  <c r="L565" i="5"/>
  <c r="L564" i="5"/>
  <c r="L563" i="5"/>
  <c r="L562" i="5"/>
  <c r="L561" i="5"/>
  <c r="L560" i="5"/>
  <c r="L559" i="5"/>
  <c r="L558" i="5"/>
  <c r="L557" i="5"/>
  <c r="L556" i="5"/>
  <c r="L555" i="5"/>
  <c r="L554" i="5"/>
  <c r="L553" i="5"/>
  <c r="L552" i="5"/>
  <c r="L551" i="5"/>
  <c r="L550" i="5"/>
  <c r="L549" i="5"/>
  <c r="L548" i="5"/>
  <c r="L547" i="5"/>
  <c r="L546" i="5"/>
  <c r="L545" i="5"/>
  <c r="L544" i="5"/>
  <c r="L543" i="5"/>
  <c r="L542" i="5"/>
  <c r="L541" i="5"/>
  <c r="L540" i="5"/>
  <c r="L539" i="5"/>
  <c r="L538" i="5"/>
  <c r="L537" i="5"/>
  <c r="L536" i="5"/>
  <c r="L535" i="5"/>
  <c r="L534" i="5"/>
  <c r="L533" i="5"/>
  <c r="L532" i="5"/>
  <c r="L531" i="5"/>
  <c r="L530" i="5"/>
  <c r="L529" i="5"/>
  <c r="L528" i="5"/>
  <c r="L527" i="5"/>
  <c r="L526" i="5"/>
  <c r="L525" i="5"/>
  <c r="L524" i="5"/>
  <c r="L523" i="5"/>
  <c r="L522" i="5"/>
  <c r="L521" i="5"/>
  <c r="L520" i="5"/>
  <c r="L519" i="5"/>
  <c r="L518" i="5"/>
  <c r="L517" i="5"/>
  <c r="L516" i="5"/>
  <c r="L515" i="5"/>
  <c r="L514" i="5"/>
  <c r="L513" i="5"/>
  <c r="L512" i="5"/>
  <c r="L511" i="5"/>
  <c r="L510" i="5"/>
  <c r="L509" i="5"/>
  <c r="L508" i="5"/>
  <c r="L507" i="5"/>
  <c r="L506" i="5"/>
  <c r="L505" i="5"/>
  <c r="L504" i="5"/>
  <c r="L503" i="5"/>
  <c r="L502" i="5"/>
  <c r="L501" i="5"/>
  <c r="L500" i="5"/>
  <c r="L499" i="5"/>
  <c r="L498" i="5"/>
  <c r="L497" i="5"/>
  <c r="L496" i="5"/>
  <c r="L495" i="5"/>
  <c r="L494" i="5"/>
  <c r="L493" i="5"/>
  <c r="L492" i="5"/>
  <c r="L491" i="5"/>
  <c r="L490" i="5"/>
  <c r="L489" i="5"/>
  <c r="L488" i="5"/>
  <c r="L487" i="5"/>
  <c r="L486" i="5"/>
  <c r="L485" i="5"/>
  <c r="L484" i="5"/>
  <c r="L483" i="5"/>
  <c r="L482" i="5"/>
  <c r="L481" i="5"/>
  <c r="L480" i="5"/>
  <c r="L479" i="5"/>
  <c r="L478" i="5"/>
  <c r="L477" i="5"/>
  <c r="L476" i="5"/>
  <c r="L475" i="5"/>
  <c r="L474" i="5"/>
  <c r="L473" i="5"/>
  <c r="L472" i="5"/>
  <c r="L471" i="5"/>
  <c r="L470" i="5"/>
  <c r="L469" i="5"/>
  <c r="L468" i="5"/>
  <c r="L467" i="5"/>
  <c r="L466" i="5"/>
  <c r="L465" i="5"/>
  <c r="L464" i="5"/>
  <c r="L463" i="5"/>
  <c r="L462" i="5"/>
  <c r="L461" i="5"/>
  <c r="L460" i="5"/>
  <c r="L459" i="5"/>
  <c r="L458" i="5"/>
  <c r="L457" i="5"/>
  <c r="L456" i="5"/>
  <c r="L455" i="5"/>
  <c r="L454" i="5"/>
  <c r="L453" i="5"/>
  <c r="L452" i="5"/>
  <c r="L451" i="5"/>
  <c r="L450" i="5"/>
  <c r="L449" i="5"/>
  <c r="L448" i="5"/>
  <c r="L447" i="5"/>
  <c r="L446" i="5"/>
  <c r="L445" i="5"/>
  <c r="L444" i="5"/>
  <c r="L443" i="5"/>
  <c r="L442" i="5"/>
  <c r="L441" i="5"/>
  <c r="L440" i="5"/>
  <c r="L439" i="5"/>
  <c r="L438" i="5"/>
  <c r="L437" i="5"/>
  <c r="L436" i="5"/>
  <c r="L435" i="5"/>
  <c r="L434" i="5"/>
  <c r="L433" i="5"/>
  <c r="L432" i="5"/>
  <c r="L431" i="5"/>
  <c r="L430" i="5"/>
  <c r="L429" i="5"/>
  <c r="L428" i="5"/>
  <c r="L427" i="5"/>
  <c r="L426" i="5"/>
  <c r="L425" i="5"/>
  <c r="L424" i="5"/>
  <c r="L423" i="5"/>
  <c r="L422" i="5"/>
  <c r="L421" i="5"/>
  <c r="L420" i="5"/>
  <c r="L419" i="5"/>
  <c r="L418" i="5"/>
  <c r="L417" i="5"/>
  <c r="L416" i="5"/>
  <c r="L415" i="5"/>
  <c r="L414" i="5"/>
  <c r="L413" i="5"/>
  <c r="L412" i="5"/>
  <c r="L411" i="5"/>
  <c r="L410" i="5"/>
  <c r="L409" i="5"/>
  <c r="L408" i="5"/>
  <c r="L407" i="5"/>
  <c r="L406" i="5"/>
  <c r="L405" i="5"/>
  <c r="L404" i="5"/>
  <c r="L403" i="5"/>
  <c r="L402" i="5"/>
  <c r="L401" i="5"/>
  <c r="L400" i="5"/>
  <c r="L399" i="5"/>
  <c r="L398" i="5"/>
  <c r="L397" i="5"/>
  <c r="L396" i="5"/>
  <c r="L395" i="5"/>
  <c r="L394" i="5"/>
  <c r="L393" i="5"/>
  <c r="L392" i="5"/>
  <c r="L391" i="5"/>
  <c r="L390" i="5"/>
  <c r="L389" i="5"/>
  <c r="L388" i="5"/>
  <c r="L387" i="5"/>
  <c r="L386" i="5"/>
  <c r="L385" i="5"/>
  <c r="L384" i="5"/>
  <c r="L383" i="5"/>
  <c r="L382" i="5"/>
  <c r="L381" i="5"/>
  <c r="L380" i="5"/>
  <c r="L379" i="5"/>
  <c r="L378" i="5"/>
  <c r="L377" i="5"/>
  <c r="L376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L357" i="5"/>
  <c r="L356" i="5"/>
  <c r="L355" i="5"/>
  <c r="L354" i="5"/>
  <c r="L353" i="5"/>
  <c r="L352" i="5"/>
  <c r="L351" i="5"/>
  <c r="L350" i="5"/>
  <c r="L349" i="5"/>
  <c r="L348" i="5"/>
  <c r="L347" i="5"/>
  <c r="L346" i="5"/>
  <c r="L345" i="5"/>
  <c r="L344" i="5"/>
  <c r="L343" i="5"/>
  <c r="L342" i="5"/>
  <c r="L341" i="5"/>
  <c r="L340" i="5"/>
  <c r="L339" i="5"/>
  <c r="L338" i="5"/>
  <c r="L337" i="5"/>
  <c r="L336" i="5"/>
  <c r="L335" i="5"/>
  <c r="L334" i="5"/>
  <c r="L333" i="5"/>
  <c r="L332" i="5"/>
  <c r="L331" i="5"/>
  <c r="L330" i="5"/>
  <c r="L329" i="5"/>
  <c r="L328" i="5"/>
  <c r="L327" i="5"/>
  <c r="L326" i="5"/>
  <c r="L325" i="5"/>
  <c r="L324" i="5"/>
  <c r="L323" i="5"/>
  <c r="L322" i="5"/>
  <c r="L321" i="5"/>
  <c r="L320" i="5"/>
  <c r="L319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66" i="5"/>
  <c r="L265" i="5"/>
  <c r="L264" i="5"/>
  <c r="L263" i="5"/>
  <c r="L262" i="5"/>
  <c r="L261" i="5"/>
  <c r="L260" i="5"/>
  <c r="L259" i="5"/>
  <c r="L258" i="5"/>
  <c r="L257" i="5"/>
  <c r="L256" i="5"/>
  <c r="L255" i="5"/>
  <c r="L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K2" i="5"/>
  <c r="V2" i="4" l="1"/>
  <c r="N359" i="3" l="1"/>
  <c r="N358" i="3"/>
  <c r="N416" i="3"/>
  <c r="N624" i="3"/>
  <c r="N623" i="3"/>
  <c r="N622" i="3"/>
  <c r="N1072" i="3"/>
  <c r="N864" i="3"/>
  <c r="N863" i="3"/>
  <c r="N1487" i="3"/>
  <c r="N1047" i="3"/>
  <c r="N271" i="3"/>
  <c r="N270" i="3"/>
  <c r="N718" i="3"/>
  <c r="N723" i="3"/>
  <c r="N630" i="3"/>
  <c r="N629" i="3"/>
  <c r="N628" i="3"/>
  <c r="N627" i="3"/>
  <c r="N626" i="3"/>
  <c r="N625" i="3"/>
  <c r="N1803" i="3"/>
  <c r="N1605" i="3"/>
  <c r="N1564" i="3"/>
  <c r="N1604" i="3"/>
  <c r="N1563" i="3"/>
  <c r="N1809" i="3"/>
  <c r="N732" i="3"/>
  <c r="N161" i="3"/>
  <c r="N160" i="3"/>
  <c r="N184" i="3"/>
  <c r="N183" i="3"/>
  <c r="N277" i="3"/>
  <c r="N617" i="3"/>
  <c r="N616" i="3"/>
  <c r="N272" i="3"/>
  <c r="N1668" i="3"/>
  <c r="N1805" i="3"/>
  <c r="N1023" i="3"/>
  <c r="N79" i="3"/>
  <c r="N78" i="3"/>
  <c r="N77" i="3"/>
  <c r="N76" i="3"/>
  <c r="N75" i="3"/>
  <c r="N276" i="3"/>
  <c r="N275" i="3"/>
  <c r="N1061" i="3"/>
  <c r="N1060" i="3"/>
  <c r="N279" i="3"/>
  <c r="N278" i="3"/>
  <c r="N1492" i="3"/>
  <c r="N1808" i="3"/>
  <c r="N906" i="3"/>
  <c r="N877" i="3"/>
  <c r="N893" i="3"/>
  <c r="N862" i="3"/>
  <c r="N63" i="3"/>
  <c r="N1091" i="3"/>
  <c r="N1067" i="3"/>
  <c r="N1562" i="3"/>
  <c r="N1561" i="3"/>
  <c r="N68" i="3"/>
  <c r="N1460" i="3"/>
  <c r="N1486" i="3"/>
  <c r="N1485" i="3"/>
  <c r="N1046" i="3"/>
  <c r="N1459" i="3"/>
  <c r="N1537" i="3"/>
  <c r="N1065" i="3"/>
  <c r="N23" i="3"/>
  <c r="N406" i="3"/>
  <c r="N905" i="3"/>
  <c r="N892" i="3"/>
  <c r="N876" i="3"/>
  <c r="N861" i="3"/>
  <c r="N1787" i="3"/>
  <c r="N1786" i="3"/>
  <c r="N408" i="3"/>
  <c r="N411" i="3"/>
  <c r="N291" i="3"/>
  <c r="N1596" i="3"/>
  <c r="N1423" i="3"/>
  <c r="N1842" i="3"/>
  <c r="N357" i="3"/>
  <c r="N356" i="3"/>
  <c r="N1595" i="3"/>
  <c r="N1422" i="3"/>
  <c r="N878" i="3"/>
  <c r="N1267" i="3"/>
  <c r="N1802" i="3"/>
  <c r="N1799" i="3"/>
  <c r="N1798" i="3"/>
  <c r="N1797" i="3"/>
  <c r="N1796" i="3"/>
  <c r="N1795" i="3"/>
  <c r="N1794" i="3"/>
  <c r="N369" i="3"/>
  <c r="N368" i="3"/>
  <c r="N367" i="3"/>
  <c r="N154" i="3"/>
  <c r="N153" i="3"/>
  <c r="N152" i="3"/>
  <c r="N150" i="3"/>
  <c r="N149" i="3"/>
  <c r="N148" i="3"/>
  <c r="N146" i="3"/>
  <c r="N145" i="3"/>
  <c r="N144" i="3"/>
  <c r="N143" i="3"/>
  <c r="N157" i="3"/>
  <c r="N156" i="3"/>
  <c r="N155" i="3"/>
  <c r="N151" i="3"/>
  <c r="N147" i="3"/>
  <c r="N142" i="3"/>
  <c r="N141" i="3"/>
  <c r="N711" i="3"/>
  <c r="N710" i="3"/>
  <c r="N705" i="3"/>
  <c r="N860" i="3"/>
  <c r="N1438" i="3"/>
  <c r="N1160" i="3"/>
  <c r="N1159" i="3"/>
  <c r="N1158" i="3"/>
  <c r="N1157" i="3"/>
  <c r="N1156" i="3"/>
  <c r="N98" i="3"/>
  <c r="N120" i="3"/>
  <c r="N41" i="3"/>
  <c r="N1512" i="3"/>
  <c r="N15" i="3"/>
  <c r="N25" i="3"/>
  <c r="N36" i="3"/>
  <c r="N1515" i="3"/>
  <c r="N1455" i="3"/>
  <c r="N1454" i="3"/>
  <c r="N1453" i="3"/>
  <c r="N1452" i="3"/>
  <c r="N1450" i="3"/>
  <c r="N1514" i="3"/>
  <c r="N1419" i="3"/>
  <c r="N1448" i="3"/>
  <c r="N56" i="3"/>
  <c r="N1045" i="3"/>
  <c r="N1044" i="3"/>
  <c r="N1043" i="3"/>
  <c r="N1042" i="3"/>
  <c r="N660" i="3"/>
  <c r="N704" i="3"/>
  <c r="N703" i="3"/>
  <c r="N1860" i="3"/>
  <c r="N702" i="3"/>
  <c r="N10" i="3"/>
  <c r="N717" i="3"/>
  <c r="N16" i="3"/>
  <c r="N74" i="3"/>
  <c r="N1536" i="3"/>
  <c r="N1169" i="3"/>
  <c r="N1166" i="3"/>
  <c r="N1859" i="3"/>
  <c r="N701" i="3"/>
  <c r="N1594" i="3"/>
  <c r="N838" i="3"/>
  <c r="N700" i="3"/>
  <c r="N1858" i="3"/>
  <c r="N699" i="3"/>
  <c r="N1606" i="3"/>
  <c r="N364" i="3"/>
  <c r="N365" i="3"/>
  <c r="N362" i="3"/>
  <c r="N1311" i="3"/>
  <c r="N1310" i="3"/>
  <c r="N1560" i="3"/>
  <c r="N795" i="3"/>
  <c r="N169" i="3"/>
  <c r="N168" i="3"/>
  <c r="N410" i="3"/>
  <c r="N269" i="3"/>
  <c r="N1309" i="3"/>
  <c r="N1308" i="3"/>
  <c r="N659" i="3"/>
  <c r="N181" i="3"/>
  <c r="N1066" i="3"/>
  <c r="N743" i="3"/>
  <c r="N1548" i="3"/>
  <c r="N1552" i="3"/>
  <c r="N1547" i="3"/>
  <c r="N1551" i="3"/>
  <c r="N1527" i="3"/>
  <c r="N746" i="3"/>
  <c r="N841" i="3"/>
  <c r="N716" i="3"/>
  <c r="N1307" i="3"/>
  <c r="N1306" i="3"/>
  <c r="N38" i="3"/>
  <c r="N1484" i="3"/>
  <c r="N1483" i="3"/>
  <c r="N1080" i="3"/>
  <c r="N9" i="3"/>
  <c r="N1559" i="3"/>
  <c r="N840" i="3"/>
  <c r="N1781" i="3"/>
  <c r="N738" i="3"/>
  <c r="N29" i="3"/>
  <c r="N737" i="3"/>
  <c r="N1153" i="3"/>
  <c r="N734" i="3"/>
  <c r="N51" i="3"/>
  <c r="N665" i="3"/>
  <c r="N407" i="3"/>
  <c r="N366" i="3"/>
  <c r="N736" i="3"/>
  <c r="N1440" i="3"/>
  <c r="N1041" i="3"/>
  <c r="N1059" i="3"/>
  <c r="N1040" i="3"/>
  <c r="N1058" i="3"/>
  <c r="N1535" i="3"/>
  <c r="N709" i="3"/>
  <c r="N664" i="3"/>
  <c r="N678" i="3"/>
  <c r="N1597" i="3"/>
  <c r="N1780" i="3"/>
  <c r="N668" i="3"/>
  <c r="N661" i="3"/>
  <c r="N93" i="3"/>
  <c r="N1108" i="3"/>
  <c r="N1090" i="3"/>
  <c r="N1593" i="3"/>
  <c r="N355" i="3"/>
  <c r="N1057" i="3"/>
  <c r="N1039" i="3"/>
  <c r="N1557" i="3"/>
  <c r="N179" i="3"/>
  <c r="N1024" i="3"/>
  <c r="N1013" i="3"/>
  <c r="N1012" i="3"/>
  <c r="N1011" i="3"/>
  <c r="N1861" i="3"/>
  <c r="N45" i="3"/>
  <c r="N1119" i="3"/>
  <c r="N1124" i="3"/>
  <c r="N159" i="3"/>
  <c r="N31" i="3"/>
  <c r="N30" i="3"/>
  <c r="N1038" i="3"/>
  <c r="N28" i="3"/>
  <c r="N27" i="3"/>
  <c r="N715" i="3"/>
  <c r="N742" i="3"/>
  <c r="N727" i="3"/>
  <c r="N714" i="3"/>
  <c r="N741" i="3"/>
  <c r="N726" i="3"/>
  <c r="N713" i="3"/>
  <c r="N740" i="3"/>
  <c r="N725" i="3"/>
  <c r="N354" i="3"/>
  <c r="N219" i="3"/>
  <c r="N405" i="3"/>
  <c r="N750" i="3"/>
  <c r="N1427" i="3"/>
  <c r="N839" i="3"/>
  <c r="N1430" i="3"/>
  <c r="N1436" i="3"/>
  <c r="N682" i="3"/>
  <c r="N1093" i="3"/>
  <c r="N1095" i="3"/>
  <c r="N1094" i="3"/>
  <c r="N1092" i="3"/>
  <c r="N1494" i="3"/>
  <c r="N49" i="3"/>
  <c r="N48" i="3"/>
  <c r="N1283" i="3"/>
  <c r="N1282" i="3"/>
  <c r="N1281" i="3"/>
  <c r="N1280" i="3"/>
  <c r="N1285" i="3"/>
  <c r="N1279" i="3"/>
  <c r="N1278" i="3"/>
  <c r="N1277" i="3"/>
  <c r="N1276" i="3"/>
  <c r="N1275" i="3"/>
  <c r="N836" i="3"/>
  <c r="N794" i="3"/>
  <c r="N1643" i="3"/>
  <c r="N1740" i="3"/>
  <c r="N1716" i="3"/>
  <c r="N1692" i="3"/>
  <c r="N1667" i="3"/>
  <c r="H1772" i="3"/>
  <c r="M1772" i="3" s="1"/>
  <c r="H1771" i="3"/>
  <c r="M1771" i="3" s="1"/>
  <c r="H1770" i="3"/>
  <c r="M1770" i="3" s="1"/>
  <c r="H1763" i="3"/>
  <c r="M1763" i="3" s="1"/>
  <c r="H1739" i="3"/>
  <c r="M1739" i="3" s="1"/>
  <c r="H1715" i="3"/>
  <c r="M1715" i="3" s="1"/>
  <c r="H1691" i="3"/>
  <c r="M1691" i="3" s="1"/>
  <c r="H1666" i="3"/>
  <c r="M1666" i="3" s="1"/>
  <c r="H1642" i="3"/>
  <c r="M1642" i="3" s="1"/>
  <c r="H1619" i="3"/>
  <c r="M1619" i="3" s="1"/>
  <c r="N465" i="3"/>
  <c r="N1521" i="3"/>
  <c r="N965" i="3"/>
  <c r="N1511" i="3"/>
  <c r="N1508" i="3"/>
  <c r="N1505" i="3"/>
  <c r="N1502" i="3"/>
  <c r="N1499" i="3"/>
  <c r="N1510" i="3"/>
  <c r="N1507" i="3"/>
  <c r="N1504" i="3"/>
  <c r="N1501" i="3"/>
  <c r="N1498" i="3"/>
  <c r="N1592" i="3"/>
  <c r="N1591" i="3"/>
  <c r="N1407" i="3"/>
  <c r="N1406" i="3"/>
  <c r="N1405" i="3"/>
  <c r="N1404" i="3"/>
  <c r="N1403" i="3"/>
  <c r="N1386" i="3"/>
  <c r="N1385" i="3"/>
  <c r="N1384" i="3"/>
  <c r="N1383" i="3"/>
  <c r="N1382" i="3"/>
  <c r="N1364" i="3"/>
  <c r="N1363" i="3"/>
  <c r="N1362" i="3"/>
  <c r="N1361" i="3"/>
  <c r="N1360" i="3"/>
  <c r="N1338" i="3"/>
  <c r="N1337" i="3"/>
  <c r="N1336" i="3"/>
  <c r="N1335" i="3"/>
  <c r="N1334" i="3"/>
  <c r="N1251" i="3"/>
  <c r="N1250" i="3"/>
  <c r="N1249" i="3"/>
  <c r="N1248" i="3"/>
  <c r="N1247" i="3"/>
  <c r="N1246" i="3"/>
  <c r="N1245" i="3"/>
  <c r="N1244" i="3"/>
  <c r="N1243" i="3"/>
  <c r="N1242" i="3"/>
  <c r="N1241" i="3"/>
  <c r="N1240" i="3"/>
  <c r="N1239" i="3"/>
  <c r="N1238" i="3"/>
  <c r="N1237" i="3"/>
  <c r="N1236" i="3"/>
  <c r="N1235" i="3"/>
  <c r="N1234" i="3"/>
  <c r="N1233" i="3"/>
  <c r="N1232" i="3"/>
  <c r="N1231" i="3"/>
  <c r="N1230" i="3"/>
  <c r="N1229" i="3"/>
  <c r="N1228" i="3"/>
  <c r="N1227" i="3"/>
  <c r="N1226" i="3"/>
  <c r="N1225" i="3"/>
  <c r="N1224" i="3"/>
  <c r="N1223" i="3"/>
  <c r="N1222" i="3"/>
  <c r="N609" i="3"/>
  <c r="N608" i="3"/>
  <c r="N607" i="3"/>
  <c r="N606" i="3"/>
  <c r="N605" i="3"/>
  <c r="N604" i="3"/>
  <c r="N603" i="3"/>
  <c r="N602" i="3"/>
  <c r="N601" i="3"/>
  <c r="N600" i="3"/>
  <c r="N599" i="3"/>
  <c r="N598" i="3"/>
  <c r="N597" i="3"/>
  <c r="N596" i="3"/>
  <c r="N595" i="3"/>
  <c r="N594" i="3"/>
  <c r="N593" i="3"/>
  <c r="N592" i="3"/>
  <c r="N591" i="3"/>
  <c r="N590" i="3"/>
  <c r="N589" i="3"/>
  <c r="N588" i="3"/>
  <c r="N587" i="3"/>
  <c r="N586" i="3"/>
  <c r="N585" i="3"/>
  <c r="N584" i="3"/>
  <c r="N583" i="3"/>
  <c r="N582" i="3"/>
  <c r="N581" i="3"/>
  <c r="N580" i="3"/>
  <c r="N987" i="3"/>
  <c r="N964" i="3"/>
  <c r="N941" i="3"/>
  <c r="N918" i="3"/>
  <c r="N891" i="3"/>
  <c r="N859" i="3"/>
  <c r="N986" i="3"/>
  <c r="N963" i="3"/>
  <c r="N940" i="3"/>
  <c r="N917" i="3"/>
  <c r="N890" i="3"/>
  <c r="N858" i="3"/>
  <c r="N985" i="3"/>
  <c r="N962" i="3"/>
  <c r="N939" i="3"/>
  <c r="N916" i="3"/>
  <c r="N889" i="3"/>
  <c r="N857" i="3"/>
  <c r="N984" i="3"/>
  <c r="N961" i="3"/>
  <c r="N938" i="3"/>
  <c r="N915" i="3"/>
  <c r="N888" i="3"/>
  <c r="N856" i="3"/>
  <c r="N983" i="3"/>
  <c r="N960" i="3"/>
  <c r="N937" i="3"/>
  <c r="N914" i="3"/>
  <c r="N887" i="3"/>
  <c r="N855" i="3"/>
  <c r="N1305" i="3"/>
  <c r="N1304" i="3"/>
  <c r="N1303" i="3"/>
  <c r="N1302" i="3"/>
  <c r="N1301" i="3"/>
  <c r="N1300" i="3"/>
  <c r="N1299" i="3"/>
  <c r="N1298" i="3"/>
  <c r="N1297" i="3"/>
  <c r="N1296" i="3"/>
  <c r="N1482" i="3"/>
  <c r="N1481" i="3"/>
  <c r="N1480" i="3"/>
  <c r="N1479" i="3"/>
  <c r="N1478" i="3"/>
  <c r="N1477" i="3"/>
  <c r="N1476" i="3"/>
  <c r="N1475" i="3"/>
  <c r="N1474" i="3"/>
  <c r="N1473" i="3"/>
  <c r="N464" i="3"/>
  <c r="N463" i="3"/>
  <c r="N462" i="3"/>
  <c r="N461" i="3"/>
  <c r="N460" i="3"/>
  <c r="N459" i="3"/>
  <c r="N458" i="3"/>
  <c r="N457" i="3"/>
  <c r="N456" i="3"/>
  <c r="N455" i="3"/>
  <c r="N454" i="3"/>
  <c r="N453" i="3"/>
  <c r="N452" i="3"/>
  <c r="N451" i="3"/>
  <c r="N450" i="3"/>
  <c r="N449" i="3"/>
  <c r="N448" i="3"/>
  <c r="N447" i="3"/>
  <c r="N446" i="3"/>
  <c r="N445" i="3"/>
  <c r="N579" i="3"/>
  <c r="N578" i="3"/>
  <c r="N577" i="3"/>
  <c r="N576" i="3"/>
  <c r="N575" i="3"/>
  <c r="N574" i="3"/>
  <c r="N573" i="3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07" i="3"/>
  <c r="N506" i="3"/>
  <c r="N505" i="3"/>
  <c r="N504" i="3"/>
  <c r="N503" i="3"/>
  <c r="N502" i="3"/>
  <c r="N501" i="3"/>
  <c r="N500" i="3"/>
  <c r="N499" i="3"/>
  <c r="N498" i="3"/>
  <c r="N497" i="3"/>
  <c r="N496" i="3"/>
  <c r="N495" i="3"/>
  <c r="N494" i="3"/>
  <c r="N493" i="3"/>
  <c r="N492" i="3"/>
  <c r="N491" i="3"/>
  <c r="N490" i="3"/>
  <c r="N489" i="3"/>
  <c r="N488" i="3"/>
  <c r="N1762" i="3"/>
  <c r="N1738" i="3"/>
  <c r="N1714" i="3"/>
  <c r="N1690" i="3"/>
  <c r="N1665" i="3"/>
  <c r="N1641" i="3"/>
  <c r="N1761" i="3"/>
  <c r="N1737" i="3"/>
  <c r="N1713" i="3"/>
  <c r="N1689" i="3"/>
  <c r="N1664" i="3"/>
  <c r="N1640" i="3"/>
  <c r="N1760" i="3"/>
  <c r="N1736" i="3"/>
  <c r="N1712" i="3"/>
  <c r="N1688" i="3"/>
  <c r="N1663" i="3"/>
  <c r="N1639" i="3"/>
  <c r="N1759" i="3"/>
  <c r="N1735" i="3"/>
  <c r="N1711" i="3"/>
  <c r="N1687" i="3"/>
  <c r="N1662" i="3"/>
  <c r="N1638" i="3"/>
  <c r="N1758" i="3"/>
  <c r="N1734" i="3"/>
  <c r="N1710" i="3"/>
  <c r="N1686" i="3"/>
  <c r="N1661" i="3"/>
  <c r="N1637" i="3"/>
  <c r="N1417" i="3"/>
  <c r="N1416" i="3"/>
  <c r="N1415" i="3"/>
  <c r="N1414" i="3"/>
  <c r="N1413" i="3"/>
  <c r="N1402" i="3"/>
  <c r="N1401" i="3"/>
  <c r="N1400" i="3"/>
  <c r="N1399" i="3"/>
  <c r="N1398" i="3"/>
  <c r="N1381" i="3"/>
  <c r="N1380" i="3"/>
  <c r="N1379" i="3"/>
  <c r="N1378" i="3"/>
  <c r="N1377" i="3"/>
  <c r="N1359" i="3"/>
  <c r="N1358" i="3"/>
  <c r="N1357" i="3"/>
  <c r="N1356" i="3"/>
  <c r="N1355" i="3"/>
  <c r="N1333" i="3"/>
  <c r="N1332" i="3"/>
  <c r="N1331" i="3"/>
  <c r="N1330" i="3"/>
  <c r="N1329" i="3"/>
  <c r="N1141" i="3"/>
  <c r="N1140" i="3"/>
  <c r="N1139" i="3"/>
  <c r="N1138" i="3"/>
  <c r="N1137" i="3"/>
  <c r="N1152" i="3"/>
  <c r="N1151" i="3"/>
  <c r="N1150" i="3"/>
  <c r="N1149" i="3"/>
  <c r="N1148" i="3"/>
  <c r="N1397" i="3"/>
  <c r="N1396" i="3"/>
  <c r="N1395" i="3"/>
  <c r="N1394" i="3"/>
  <c r="N1393" i="3"/>
  <c r="N1376" i="3"/>
  <c r="N1375" i="3"/>
  <c r="N1374" i="3"/>
  <c r="N1373" i="3"/>
  <c r="N1372" i="3"/>
  <c r="N1354" i="3"/>
  <c r="N1353" i="3"/>
  <c r="N1352" i="3"/>
  <c r="N1351" i="3"/>
  <c r="N1350" i="3"/>
  <c r="N1328" i="3"/>
  <c r="N1327" i="3"/>
  <c r="N1326" i="3"/>
  <c r="N1325" i="3"/>
  <c r="N1324" i="3"/>
  <c r="N1221" i="3"/>
  <c r="N1220" i="3"/>
  <c r="N1219" i="3"/>
  <c r="N1218" i="3"/>
  <c r="N1217" i="3"/>
  <c r="N1216" i="3"/>
  <c r="N1215" i="3"/>
  <c r="N1214" i="3"/>
  <c r="N1213" i="3"/>
  <c r="N1212" i="3"/>
  <c r="N1211" i="3"/>
  <c r="N1210" i="3"/>
  <c r="N1209" i="3"/>
  <c r="N1208" i="3"/>
  <c r="N1207" i="3"/>
  <c r="N1206" i="3"/>
  <c r="N1205" i="3"/>
  <c r="N1204" i="3"/>
  <c r="N1203" i="3"/>
  <c r="N1202" i="3"/>
  <c r="N1201" i="3"/>
  <c r="N1200" i="3"/>
  <c r="N1199" i="3"/>
  <c r="N1198" i="3"/>
  <c r="N1197" i="3"/>
  <c r="N1196" i="3"/>
  <c r="N1195" i="3"/>
  <c r="N1194" i="3"/>
  <c r="N1193" i="3"/>
  <c r="N1192" i="3"/>
  <c r="N559" i="3"/>
  <c r="N558" i="3"/>
  <c r="N557" i="3"/>
  <c r="N556" i="3"/>
  <c r="N555" i="3"/>
  <c r="N554" i="3"/>
  <c r="N553" i="3"/>
  <c r="N552" i="3"/>
  <c r="N551" i="3"/>
  <c r="N550" i="3"/>
  <c r="N549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N533" i="3"/>
  <c r="N532" i="3"/>
  <c r="N531" i="3"/>
  <c r="N530" i="3"/>
  <c r="N982" i="3"/>
  <c r="N959" i="3"/>
  <c r="N936" i="3"/>
  <c r="N913" i="3"/>
  <c r="N886" i="3"/>
  <c r="N854" i="3"/>
  <c r="N981" i="3"/>
  <c r="N958" i="3"/>
  <c r="N935" i="3"/>
  <c r="N912" i="3"/>
  <c r="N885" i="3"/>
  <c r="N853" i="3"/>
  <c r="N980" i="3"/>
  <c r="N957" i="3"/>
  <c r="N934" i="3"/>
  <c r="N911" i="3"/>
  <c r="N884" i="3"/>
  <c r="N852" i="3"/>
  <c r="N979" i="3"/>
  <c r="N956" i="3"/>
  <c r="N933" i="3"/>
  <c r="N910" i="3"/>
  <c r="N883" i="3"/>
  <c r="N851" i="3"/>
  <c r="N978" i="3"/>
  <c r="N955" i="3"/>
  <c r="N932" i="3"/>
  <c r="N909" i="3"/>
  <c r="N882" i="3"/>
  <c r="N850" i="3"/>
  <c r="N1295" i="3"/>
  <c r="N1294" i="3"/>
  <c r="N1293" i="3"/>
  <c r="N1292" i="3"/>
  <c r="N1291" i="3"/>
  <c r="N1290" i="3"/>
  <c r="N1289" i="3"/>
  <c r="N1288" i="3"/>
  <c r="N1287" i="3"/>
  <c r="N1286" i="3"/>
  <c r="N1472" i="3"/>
  <c r="N1471" i="3"/>
  <c r="N1470" i="3"/>
  <c r="N1469" i="3"/>
  <c r="N1468" i="3"/>
  <c r="N1467" i="3"/>
  <c r="N1466" i="3"/>
  <c r="N1465" i="3"/>
  <c r="N1464" i="3"/>
  <c r="N1463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529" i="3"/>
  <c r="N528" i="3"/>
  <c r="N527" i="3"/>
  <c r="N526" i="3"/>
  <c r="N525" i="3"/>
  <c r="N524" i="3"/>
  <c r="N523" i="3"/>
  <c r="N522" i="3"/>
  <c r="N521" i="3"/>
  <c r="N520" i="3"/>
  <c r="N519" i="3"/>
  <c r="N518" i="3"/>
  <c r="N517" i="3"/>
  <c r="N516" i="3"/>
  <c r="N515" i="3"/>
  <c r="N514" i="3"/>
  <c r="N513" i="3"/>
  <c r="N512" i="3"/>
  <c r="N511" i="3"/>
  <c r="N510" i="3"/>
  <c r="N487" i="3"/>
  <c r="N486" i="3"/>
  <c r="N485" i="3"/>
  <c r="N484" i="3"/>
  <c r="N483" i="3"/>
  <c r="N482" i="3"/>
  <c r="N481" i="3"/>
  <c r="N480" i="3"/>
  <c r="N479" i="3"/>
  <c r="N478" i="3"/>
  <c r="N477" i="3"/>
  <c r="N476" i="3"/>
  <c r="N475" i="3"/>
  <c r="N474" i="3"/>
  <c r="N473" i="3"/>
  <c r="N472" i="3"/>
  <c r="N471" i="3"/>
  <c r="N470" i="3"/>
  <c r="N469" i="3"/>
  <c r="N468" i="3"/>
  <c r="N1757" i="3"/>
  <c r="N1733" i="3"/>
  <c r="N1709" i="3"/>
  <c r="N1685" i="3"/>
  <c r="N1660" i="3"/>
  <c r="N1636" i="3"/>
  <c r="N1756" i="3"/>
  <c r="N1732" i="3"/>
  <c r="N1708" i="3"/>
  <c r="N1684" i="3"/>
  <c r="N1659" i="3"/>
  <c r="N1635" i="3"/>
  <c r="N1755" i="3"/>
  <c r="N1731" i="3"/>
  <c r="N1707" i="3"/>
  <c r="N1683" i="3"/>
  <c r="N1658" i="3"/>
  <c r="N1634" i="3"/>
  <c r="N1754" i="3"/>
  <c r="N1730" i="3"/>
  <c r="N1706" i="3"/>
  <c r="N1682" i="3"/>
  <c r="N1657" i="3"/>
  <c r="N1633" i="3"/>
  <c r="N1753" i="3"/>
  <c r="N1729" i="3"/>
  <c r="N1705" i="3"/>
  <c r="N1681" i="3"/>
  <c r="N1656" i="3"/>
  <c r="N1632" i="3"/>
  <c r="N1412" i="3"/>
  <c r="N1411" i="3"/>
  <c r="N1410" i="3"/>
  <c r="N1409" i="3"/>
  <c r="N1408" i="3"/>
  <c r="N1392" i="3"/>
  <c r="N1391" i="3"/>
  <c r="N1390" i="3"/>
  <c r="N1389" i="3"/>
  <c r="N1388" i="3"/>
  <c r="N1371" i="3"/>
  <c r="N1370" i="3"/>
  <c r="N1369" i="3"/>
  <c r="N1368" i="3"/>
  <c r="N1367" i="3"/>
  <c r="N1349" i="3"/>
  <c r="N1348" i="3"/>
  <c r="N1347" i="3"/>
  <c r="N1346" i="3"/>
  <c r="N1345" i="3"/>
  <c r="N1323" i="3"/>
  <c r="N1322" i="3"/>
  <c r="N1321" i="3"/>
  <c r="N1320" i="3"/>
  <c r="N1319" i="3"/>
  <c r="N1136" i="3"/>
  <c r="N1135" i="3"/>
  <c r="N1134" i="3"/>
  <c r="N1133" i="3"/>
  <c r="N1132" i="3"/>
  <c r="N1147" i="3"/>
  <c r="N1146" i="3"/>
  <c r="N1145" i="3"/>
  <c r="N1144" i="3"/>
  <c r="N1143" i="3"/>
  <c r="N1165" i="3"/>
  <c r="N1155" i="3"/>
  <c r="N712" i="3"/>
  <c r="N708" i="3"/>
  <c r="N58" i="3"/>
  <c r="N57" i="3"/>
  <c r="N1806" i="3"/>
  <c r="N1603" i="3"/>
  <c r="N1865" i="3"/>
  <c r="N47" i="3"/>
  <c r="N1064" i="3"/>
  <c r="N1493" i="3"/>
  <c r="N1458" i="3"/>
  <c r="N1129" i="3"/>
  <c r="N1127" i="3"/>
  <c r="N1600" i="3"/>
  <c r="N1491" i="3"/>
  <c r="N707" i="3"/>
  <c r="N698" i="3"/>
  <c r="N1490" i="3"/>
  <c r="N1807" i="3"/>
  <c r="N749" i="3"/>
  <c r="N658" i="3"/>
  <c r="N1857" i="3"/>
  <c r="N1037" i="3"/>
  <c r="N1056" i="3"/>
  <c r="N1036" i="3"/>
  <c r="N1055" i="3"/>
  <c r="N1054" i="3"/>
  <c r="N1035" i="3"/>
  <c r="N1845" i="3"/>
  <c r="N1034" i="3"/>
  <c r="N1053" i="3"/>
  <c r="N1033" i="3"/>
  <c r="N1052" i="3"/>
  <c r="N1032" i="3"/>
  <c r="N1031" i="3"/>
  <c r="N1051" i="3"/>
  <c r="N1030" i="3"/>
  <c r="N1050" i="3"/>
  <c r="N1029" i="3"/>
  <c r="N1049" i="3"/>
  <c r="N1558" i="3"/>
  <c r="N1022" i="3"/>
  <c r="N697" i="3"/>
  <c r="N1028" i="3"/>
  <c r="N62" i="3"/>
  <c r="N1785" i="3"/>
  <c r="N61" i="3"/>
  <c r="N1784" i="3"/>
  <c r="N1048" i="3"/>
  <c r="N1027" i="3"/>
  <c r="N33" i="3"/>
  <c r="N849" i="3"/>
  <c r="N14" i="3"/>
  <c r="N793" i="3"/>
  <c r="N848" i="3"/>
  <c r="N847" i="3"/>
  <c r="N846" i="3"/>
  <c r="N733" i="3"/>
  <c r="N745" i="3"/>
  <c r="N744" i="3"/>
  <c r="N1801" i="3"/>
  <c r="N8" i="3"/>
  <c r="N7" i="3"/>
  <c r="N6" i="3"/>
  <c r="N696" i="3"/>
  <c r="N695" i="3"/>
  <c r="N1599" i="3"/>
  <c r="N1073" i="3"/>
  <c r="N1856" i="3"/>
  <c r="N1443" i="3"/>
  <c r="N1776" i="3"/>
  <c r="N268" i="3"/>
  <c r="N998" i="3"/>
  <c r="N976" i="3"/>
  <c r="N952" i="3"/>
  <c r="N929" i="3"/>
  <c r="N904" i="3"/>
  <c r="N875" i="3"/>
  <c r="N997" i="3"/>
  <c r="N975" i="3"/>
  <c r="N951" i="3"/>
  <c r="N928" i="3"/>
  <c r="N903" i="3"/>
  <c r="N874" i="3"/>
  <c r="N996" i="3"/>
  <c r="N974" i="3"/>
  <c r="N950" i="3"/>
  <c r="N927" i="3"/>
  <c r="N902" i="3"/>
  <c r="N873" i="3"/>
  <c r="N995" i="3"/>
  <c r="N973" i="3"/>
  <c r="N949" i="3"/>
  <c r="N926" i="3"/>
  <c r="N901" i="3"/>
  <c r="N872" i="3"/>
  <c r="N994" i="3"/>
  <c r="N972" i="3"/>
  <c r="N948" i="3"/>
  <c r="N925" i="3"/>
  <c r="N900" i="3"/>
  <c r="N871" i="3"/>
  <c r="N993" i="3"/>
  <c r="N971" i="3"/>
  <c r="N947" i="3"/>
  <c r="N924" i="3"/>
  <c r="N899" i="3"/>
  <c r="N870" i="3"/>
  <c r="N992" i="3"/>
  <c r="N970" i="3"/>
  <c r="N946" i="3"/>
  <c r="N923" i="3"/>
  <c r="N898" i="3"/>
  <c r="N869" i="3"/>
  <c r="N991" i="3"/>
  <c r="N969" i="3"/>
  <c r="N945" i="3"/>
  <c r="N922" i="3"/>
  <c r="N897" i="3"/>
  <c r="N868" i="3"/>
  <c r="N990" i="3"/>
  <c r="N968" i="3"/>
  <c r="N944" i="3"/>
  <c r="N921" i="3"/>
  <c r="N896" i="3"/>
  <c r="N867" i="3"/>
  <c r="N989" i="3"/>
  <c r="N967" i="3"/>
  <c r="N943" i="3"/>
  <c r="N920" i="3"/>
  <c r="N895" i="3"/>
  <c r="N866" i="3"/>
  <c r="N792" i="3"/>
  <c r="N791" i="3"/>
  <c r="N790" i="3"/>
  <c r="N789" i="3"/>
  <c r="N788" i="3"/>
  <c r="N787" i="3"/>
  <c r="N786" i="3"/>
  <c r="N785" i="3"/>
  <c r="N784" i="3"/>
  <c r="N783" i="3"/>
  <c r="N782" i="3"/>
  <c r="N781" i="3"/>
  <c r="N780" i="3"/>
  <c r="N779" i="3"/>
  <c r="N778" i="3"/>
  <c r="N777" i="3"/>
  <c r="N776" i="3"/>
  <c r="N775" i="3"/>
  <c r="N774" i="3"/>
  <c r="N773" i="3"/>
  <c r="N772" i="3"/>
  <c r="N771" i="3"/>
  <c r="N770" i="3"/>
  <c r="N769" i="3"/>
  <c r="N768" i="3"/>
  <c r="N767" i="3"/>
  <c r="N766" i="3"/>
  <c r="N765" i="3"/>
  <c r="N764" i="3"/>
  <c r="N763" i="3"/>
  <c r="N835" i="3"/>
  <c r="N834" i="3"/>
  <c r="N833" i="3"/>
  <c r="N832" i="3"/>
  <c r="N831" i="3"/>
  <c r="N830" i="3"/>
  <c r="N829" i="3"/>
  <c r="N828" i="3"/>
  <c r="N827" i="3"/>
  <c r="N826" i="3"/>
  <c r="N825" i="3"/>
  <c r="N824" i="3"/>
  <c r="N823" i="3"/>
  <c r="N822" i="3"/>
  <c r="N821" i="3"/>
  <c r="N820" i="3"/>
  <c r="N819" i="3"/>
  <c r="N818" i="3"/>
  <c r="N817" i="3"/>
  <c r="N816" i="3"/>
  <c r="N815" i="3"/>
  <c r="N814" i="3"/>
  <c r="N813" i="3"/>
  <c r="N812" i="3"/>
  <c r="N811" i="3"/>
  <c r="N810" i="3"/>
  <c r="N809" i="3"/>
  <c r="N808" i="3"/>
  <c r="N807" i="3"/>
  <c r="N806" i="3"/>
  <c r="N805" i="3"/>
  <c r="N804" i="3"/>
  <c r="N803" i="3"/>
  <c r="N802" i="3"/>
  <c r="N801" i="3"/>
  <c r="N800" i="3"/>
  <c r="N799" i="3"/>
  <c r="N798" i="3"/>
  <c r="N797" i="3"/>
  <c r="N762" i="3"/>
  <c r="N761" i="3"/>
  <c r="N760" i="3"/>
  <c r="N759" i="3"/>
  <c r="N758" i="3"/>
  <c r="N757" i="3"/>
  <c r="N756" i="3"/>
  <c r="N755" i="3"/>
  <c r="N754" i="3"/>
  <c r="N651" i="3"/>
  <c r="N649" i="3"/>
  <c r="N647" i="3"/>
  <c r="N645" i="3"/>
  <c r="N642" i="3"/>
  <c r="N1518" i="3"/>
  <c r="N676" i="3"/>
  <c r="N1083" i="3"/>
  <c r="N1793" i="3"/>
  <c r="N1792" i="3"/>
  <c r="N1791" i="3"/>
  <c r="N1790" i="3"/>
  <c r="N1602" i="3"/>
  <c r="N46" i="3"/>
  <c r="N92" i="3"/>
  <c r="N91" i="3"/>
  <c r="N90" i="3"/>
  <c r="N89" i="3"/>
  <c r="N72" i="3"/>
  <c r="N71" i="3"/>
  <c r="N70" i="3"/>
  <c r="N69" i="3"/>
  <c r="N1445" i="3"/>
  <c r="N657" i="3"/>
  <c r="N688" i="3"/>
  <c r="N1082" i="3"/>
  <c r="N1081" i="3"/>
  <c r="N1009" i="3"/>
  <c r="N1318" i="3"/>
  <c r="N1489" i="3"/>
  <c r="N1457" i="3"/>
  <c r="N1089" i="3"/>
  <c r="N1421" i="3"/>
  <c r="N1420" i="3"/>
  <c r="N1609" i="3"/>
  <c r="N1608" i="3"/>
  <c r="N1429" i="3"/>
  <c r="N24" i="3"/>
  <c r="N22" i="3"/>
  <c r="N21" i="3"/>
  <c r="N20" i="3"/>
  <c r="N12" i="3"/>
  <c r="N11" i="3"/>
  <c r="N88" i="3"/>
  <c r="N87" i="3"/>
  <c r="N86" i="3"/>
  <c r="N85" i="3"/>
  <c r="N5" i="3"/>
  <c r="N4" i="3"/>
  <c r="N3" i="3"/>
  <c r="N1517" i="3"/>
  <c r="N40" i="3"/>
  <c r="N39" i="3"/>
  <c r="N19" i="3"/>
  <c r="N1611" i="3"/>
  <c r="N1610" i="3"/>
  <c r="N1021" i="3"/>
  <c r="N1449" i="3"/>
  <c r="N1447" i="3"/>
  <c r="N1451" i="3"/>
  <c r="N1026" i="3"/>
  <c r="N1025" i="3"/>
  <c r="N954" i="3"/>
  <c r="N931" i="3"/>
  <c r="N908" i="3"/>
  <c r="N881" i="3"/>
  <c r="N845" i="3"/>
  <c r="N1488" i="3"/>
  <c r="N1006" i="3"/>
  <c r="N17" i="3"/>
  <c r="N748" i="3"/>
  <c r="N1444" i="3"/>
  <c r="N1112" i="3"/>
  <c r="N1111" i="3"/>
  <c r="N1114" i="3"/>
  <c r="N1113" i="3"/>
  <c r="N282" i="3"/>
  <c r="N178" i="3"/>
  <c r="N177" i="3"/>
  <c r="N176" i="3"/>
  <c r="N175" i="3"/>
  <c r="N174" i="3"/>
  <c r="N173" i="3"/>
  <c r="N172" i="3"/>
  <c r="N171" i="3"/>
  <c r="N170" i="3"/>
  <c r="N1462" i="3"/>
  <c r="N1461" i="3"/>
  <c r="N1317" i="3"/>
  <c r="N1316" i="3"/>
  <c r="N1315" i="3"/>
  <c r="N1314" i="3"/>
  <c r="N1313" i="3"/>
  <c r="N34" i="3"/>
  <c r="N1509" i="3"/>
  <c r="N1506" i="3"/>
  <c r="N1503" i="3"/>
  <c r="N1500" i="3"/>
  <c r="N1497" i="3"/>
  <c r="N1496" i="3"/>
  <c r="N1088" i="3"/>
  <c r="N1087" i="3"/>
  <c r="N1086" i="3"/>
  <c r="N1085" i="3"/>
  <c r="N1084" i="3"/>
  <c r="N44" i="3"/>
  <c r="N43" i="3"/>
  <c r="N42" i="3"/>
  <c r="N720" i="3"/>
  <c r="N719" i="3"/>
  <c r="N363" i="3"/>
  <c r="N694" i="3"/>
  <c r="N722" i="3"/>
  <c r="N721" i="3"/>
  <c r="N50" i="3"/>
  <c r="N1804" i="3"/>
  <c r="N1442" i="3"/>
  <c r="N1601" i="3"/>
  <c r="N1456" i="3"/>
  <c r="N1017" i="3"/>
  <c r="N693" i="3"/>
  <c r="N1788" i="3"/>
  <c r="N1016" i="3"/>
  <c r="N1844" i="3"/>
  <c r="N1128" i="3"/>
  <c r="N1063" i="3"/>
  <c r="N1513" i="3"/>
  <c r="N32" i="3"/>
  <c r="N26" i="3"/>
  <c r="N1546" i="3"/>
  <c r="N1545" i="3"/>
  <c r="N1544" i="3"/>
  <c r="N1434" i="3"/>
  <c r="N1433" i="3"/>
  <c r="N1432" i="3"/>
  <c r="N1431" i="3"/>
  <c r="N1428" i="3"/>
  <c r="N1519" i="3"/>
  <c r="N1843" i="3"/>
  <c r="N1528" i="3"/>
  <c r="N1071" i="3"/>
  <c r="N1607" i="3"/>
  <c r="N67" i="3"/>
  <c r="N66" i="3"/>
  <c r="N18" i="3"/>
  <c r="N1556" i="3"/>
  <c r="N1131" i="3"/>
  <c r="N1343" i="3"/>
  <c r="N1342" i="3"/>
  <c r="N1341" i="3"/>
  <c r="N1340" i="3"/>
  <c r="N988" i="3"/>
  <c r="N966" i="3"/>
  <c r="N942" i="3"/>
  <c r="N919" i="3"/>
  <c r="N894" i="3"/>
  <c r="N865" i="3"/>
  <c r="N1533" i="3"/>
  <c r="N1532" i="3"/>
  <c r="N1531" i="3"/>
  <c r="N1530" i="3"/>
  <c r="N1529" i="3"/>
  <c r="N1520" i="3"/>
  <c r="N1565" i="3"/>
  <c r="N1441" i="3"/>
  <c r="N1439" i="3"/>
  <c r="N1437" i="3"/>
  <c r="N1435" i="3"/>
  <c r="N37" i="3"/>
  <c r="N1426" i="3"/>
  <c r="N1062" i="3"/>
  <c r="N35" i="3"/>
  <c r="N1543" i="3"/>
  <c r="N1542" i="3"/>
  <c r="N1541" i="3"/>
  <c r="N1539" i="3"/>
  <c r="N1534" i="3"/>
  <c r="N675" i="3"/>
  <c r="N1868" i="3"/>
  <c r="N1867" i="3"/>
  <c r="N1866" i="3"/>
  <c r="N1862" i="3"/>
  <c r="N1855" i="3"/>
  <c r="N1854" i="3"/>
  <c r="N1853" i="3"/>
  <c r="N1852" i="3"/>
  <c r="N1841" i="3"/>
  <c r="N1812" i="3"/>
  <c r="N1811" i="3"/>
  <c r="N1810" i="3"/>
  <c r="N1096" i="3"/>
  <c r="N1800" i="3"/>
  <c r="N1783" i="3"/>
  <c r="N1782" i="3"/>
  <c r="N1779" i="3"/>
  <c r="N1778" i="3"/>
  <c r="N1789" i="3"/>
  <c r="N1612" i="3"/>
  <c r="N1598" i="3"/>
  <c r="N1582" i="3"/>
  <c r="N1555" i="3"/>
  <c r="N1446" i="3"/>
  <c r="N1524" i="3"/>
  <c r="N1523" i="3"/>
  <c r="N1522" i="3"/>
  <c r="N1516" i="3"/>
  <c r="N1173" i="3"/>
  <c r="N1172" i="3"/>
  <c r="N1171" i="3"/>
  <c r="N1168" i="3"/>
  <c r="N1164" i="3"/>
  <c r="N1425" i="3"/>
  <c r="N1424" i="3"/>
  <c r="N1258" i="3"/>
  <c r="N1257" i="3"/>
  <c r="N1256" i="3"/>
  <c r="N1255" i="3"/>
  <c r="N1254" i="3"/>
  <c r="N1273" i="3"/>
  <c r="N1272" i="3"/>
  <c r="N1271" i="3"/>
  <c r="N1270" i="3"/>
  <c r="N1269" i="3"/>
  <c r="N1266" i="3"/>
  <c r="N1265" i="3"/>
  <c r="N1264" i="3"/>
  <c r="N1263" i="3"/>
  <c r="N1262" i="3"/>
  <c r="N1268" i="3"/>
  <c r="N1253" i="3"/>
  <c r="N1387" i="3"/>
  <c r="N1365" i="3"/>
  <c r="N1339" i="3"/>
  <c r="N1366" i="3"/>
  <c r="N1344" i="3"/>
  <c r="N1312" i="3"/>
  <c r="N1418" i="3"/>
  <c r="N1284" i="3"/>
  <c r="N1274" i="3"/>
  <c r="N1261" i="3"/>
  <c r="N1252" i="3"/>
  <c r="N1260" i="3"/>
  <c r="N1259" i="3"/>
  <c r="N1154" i="3"/>
  <c r="N1163" i="3"/>
  <c r="N1162" i="3"/>
  <c r="N1161" i="3"/>
  <c r="N1167" i="3"/>
  <c r="N1170" i="3"/>
  <c r="N1142" i="3"/>
  <c r="N1122" i="3"/>
  <c r="N1107" i="3"/>
  <c r="N1106" i="3"/>
  <c r="N1105" i="3"/>
  <c r="N1104" i="3"/>
  <c r="N1103" i="3"/>
  <c r="N1102" i="3"/>
  <c r="N1101" i="3"/>
  <c r="N1100" i="3"/>
  <c r="N1099" i="3"/>
  <c r="N1098" i="3"/>
  <c r="N1079" i="3"/>
  <c r="N1777" i="3"/>
  <c r="N1078" i="3"/>
  <c r="N1077" i="3"/>
  <c r="N1076" i="3"/>
  <c r="N1075" i="3"/>
  <c r="N1074" i="3"/>
  <c r="N1070" i="3"/>
  <c r="N1020" i="3"/>
  <c r="N1019" i="3"/>
  <c r="N1018" i="3"/>
  <c r="N1014" i="3"/>
  <c r="N1005" i="3"/>
  <c r="N1004" i="3"/>
  <c r="N1003" i="3"/>
  <c r="N1002" i="3"/>
  <c r="N1001" i="3"/>
  <c r="N1000" i="3"/>
  <c r="N999" i="3"/>
  <c r="N977" i="3"/>
  <c r="N953" i="3"/>
  <c r="N930" i="3"/>
  <c r="N907" i="3"/>
  <c r="N880" i="3"/>
  <c r="N844" i="3"/>
  <c r="N843" i="3"/>
  <c r="N842" i="3"/>
  <c r="N752" i="3"/>
  <c r="N751" i="3"/>
  <c r="N739" i="3"/>
  <c r="N735" i="3"/>
  <c r="N731" i="3"/>
  <c r="N730" i="3"/>
  <c r="N728" i="3"/>
  <c r="N724" i="3"/>
  <c r="N692" i="3"/>
  <c r="N691" i="3"/>
  <c r="N690" i="3"/>
  <c r="N689" i="3"/>
  <c r="N683" i="3"/>
  <c r="N681" i="3"/>
  <c r="N680" i="3"/>
  <c r="N679" i="3"/>
  <c r="N677" i="3"/>
  <c r="N674" i="3"/>
  <c r="N673" i="3"/>
  <c r="N672" i="3"/>
  <c r="N671" i="3"/>
  <c r="N670" i="3"/>
  <c r="N667" i="3"/>
  <c r="N666" i="3"/>
  <c r="N663" i="3"/>
  <c r="N662" i="3"/>
  <c r="N274" i="3"/>
  <c r="N73" i="3"/>
  <c r="N60" i="3"/>
  <c r="N59" i="3"/>
  <c r="N65" i="3"/>
  <c r="N64" i="3"/>
  <c r="N55" i="3"/>
  <c r="N54" i="3"/>
  <c r="N53" i="3"/>
  <c r="N52" i="3"/>
  <c r="N13" i="3"/>
  <c r="N1775" i="3"/>
  <c r="N1774" i="3"/>
  <c r="N1773" i="3"/>
  <c r="N252" i="3"/>
  <c r="N251" i="3"/>
  <c r="N250" i="3"/>
  <c r="N404" i="3"/>
  <c r="N403" i="3"/>
  <c r="N249" i="3"/>
  <c r="N218" i="3"/>
  <c r="N402" i="3"/>
  <c r="N353" i="3"/>
  <c r="N217" i="3"/>
  <c r="N401" i="3"/>
  <c r="N352" i="3"/>
  <c r="N216" i="3"/>
  <c r="N400" i="3"/>
  <c r="N351" i="3"/>
  <c r="N215" i="3"/>
  <c r="N399" i="3"/>
  <c r="N350" i="3"/>
  <c r="N214" i="3"/>
  <c r="N398" i="3"/>
  <c r="N349" i="3"/>
  <c r="N213" i="3"/>
  <c r="N397" i="3"/>
  <c r="N348" i="3"/>
  <c r="N212" i="3"/>
  <c r="N396" i="3"/>
  <c r="N347" i="3"/>
  <c r="N264" i="3"/>
  <c r="N248" i="3"/>
  <c r="N211" i="3"/>
  <c r="N395" i="3"/>
  <c r="N346" i="3"/>
  <c r="N263" i="3"/>
  <c r="N210" i="3"/>
  <c r="N394" i="3"/>
  <c r="N345" i="3"/>
  <c r="N262" i="3"/>
  <c r="N247" i="3"/>
  <c r="N209" i="3"/>
  <c r="N393" i="3"/>
  <c r="N344" i="3"/>
  <c r="N266" i="3"/>
  <c r="N265" i="3"/>
  <c r="N261" i="3"/>
  <c r="N208" i="3"/>
  <c r="N392" i="3"/>
  <c r="N343" i="3"/>
  <c r="N207" i="3"/>
  <c r="N391" i="3"/>
  <c r="N342" i="3"/>
  <c r="N206" i="3"/>
  <c r="N205" i="3"/>
  <c r="N390" i="3"/>
  <c r="N341" i="3"/>
  <c r="N260" i="3"/>
  <c r="N246" i="3"/>
  <c r="N204" i="3"/>
  <c r="N389" i="3"/>
  <c r="N340" i="3"/>
  <c r="N203" i="3"/>
  <c r="N388" i="3"/>
  <c r="N339" i="3"/>
  <c r="N245" i="3"/>
  <c r="N202" i="3"/>
  <c r="N387" i="3"/>
  <c r="N338" i="3"/>
  <c r="N244" i="3"/>
  <c r="N201" i="3"/>
  <c r="N386" i="3"/>
  <c r="N337" i="3"/>
  <c r="N200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243" i="3"/>
  <c r="N242" i="3"/>
  <c r="N241" i="3"/>
  <c r="N240" i="3"/>
  <c r="N239" i="3"/>
  <c r="N238" i="3"/>
  <c r="N237" i="3"/>
  <c r="N385" i="3"/>
  <c r="N321" i="3"/>
  <c r="N320" i="3"/>
  <c r="N319" i="3"/>
  <c r="N318" i="3"/>
  <c r="N317" i="3"/>
  <c r="N316" i="3"/>
  <c r="N315" i="3"/>
  <c r="N259" i="3"/>
  <c r="N236" i="3"/>
  <c r="N199" i="3"/>
  <c r="N384" i="3"/>
  <c r="N314" i="3"/>
  <c r="N313" i="3"/>
  <c r="N258" i="3"/>
  <c r="N235" i="3"/>
  <c r="N198" i="3"/>
  <c r="N383" i="3"/>
  <c r="N312" i="3"/>
  <c r="N257" i="3"/>
  <c r="N234" i="3"/>
  <c r="N197" i="3"/>
  <c r="N382" i="3"/>
  <c r="N311" i="3"/>
  <c r="N256" i="3"/>
  <c r="N233" i="3"/>
  <c r="N196" i="3"/>
  <c r="N381" i="3"/>
  <c r="N310" i="3"/>
  <c r="N255" i="3"/>
  <c r="N232" i="3"/>
  <c r="N195" i="3"/>
  <c r="N380" i="3"/>
  <c r="N309" i="3"/>
  <c r="N254" i="3"/>
  <c r="N231" i="3"/>
  <c r="N194" i="3"/>
  <c r="N379" i="3"/>
  <c r="N308" i="3"/>
  <c r="N253" i="3"/>
  <c r="N230" i="3"/>
  <c r="N193" i="3"/>
  <c r="N378" i="3"/>
  <c r="N307" i="3"/>
  <c r="N229" i="3"/>
  <c r="N192" i="3"/>
  <c r="N377" i="3"/>
  <c r="N306" i="3"/>
  <c r="N228" i="3"/>
  <c r="N191" i="3"/>
  <c r="N376" i="3"/>
  <c r="N305" i="3"/>
  <c r="N227" i="3"/>
  <c r="N190" i="3"/>
  <c r="N375" i="3"/>
  <c r="N304" i="3"/>
  <c r="N226" i="3"/>
  <c r="N189" i="3"/>
  <c r="N374" i="3"/>
  <c r="N303" i="3"/>
  <c r="N225" i="3"/>
  <c r="N188" i="3"/>
  <c r="N373" i="3"/>
  <c r="N302" i="3"/>
  <c r="N224" i="3"/>
  <c r="N187" i="3"/>
  <c r="N372" i="3"/>
  <c r="N301" i="3"/>
  <c r="N223" i="3"/>
  <c r="N186" i="3"/>
  <c r="N371" i="3"/>
  <c r="N300" i="3"/>
  <c r="N222" i="3"/>
  <c r="N185" i="3"/>
  <c r="N370" i="3"/>
  <c r="N299" i="3"/>
  <c r="N298" i="3"/>
  <c r="N297" i="3"/>
  <c r="N296" i="3"/>
  <c r="N295" i="3"/>
  <c r="N294" i="3"/>
  <c r="N293" i="3"/>
  <c r="N292" i="3"/>
  <c r="N221" i="3"/>
  <c r="N220" i="3"/>
  <c r="N180" i="3"/>
  <c r="N182" i="3"/>
  <c r="N1097" i="3"/>
  <c r="N360" i="3"/>
  <c r="N361" i="3"/>
  <c r="N409" i="3"/>
  <c r="N1191" i="3"/>
  <c r="N1190" i="3"/>
  <c r="N1189" i="3"/>
  <c r="N1188" i="3"/>
  <c r="N1187" i="3"/>
  <c r="N1186" i="3"/>
  <c r="N1185" i="3"/>
  <c r="N1184" i="3"/>
  <c r="N1183" i="3"/>
  <c r="N1182" i="3"/>
  <c r="N1181" i="3"/>
  <c r="N1180" i="3"/>
  <c r="N1179" i="3"/>
  <c r="N1178" i="3"/>
  <c r="N1177" i="3"/>
  <c r="N1176" i="3"/>
  <c r="N1175" i="3"/>
  <c r="N1174" i="3"/>
  <c r="N1769" i="3"/>
  <c r="N1746" i="3"/>
  <c r="N1722" i="3"/>
  <c r="N1698" i="3"/>
  <c r="N1674" i="3"/>
  <c r="N1649" i="3"/>
  <c r="N1625" i="3"/>
  <c r="N1752" i="3"/>
  <c r="N1728" i="3"/>
  <c r="N1704" i="3"/>
  <c r="N1680" i="3"/>
  <c r="N1655" i="3"/>
  <c r="N1631" i="3"/>
  <c r="N1618" i="3"/>
  <c r="N1768" i="3"/>
  <c r="N1745" i="3"/>
  <c r="N1721" i="3"/>
  <c r="N1697" i="3"/>
  <c r="N1673" i="3"/>
  <c r="N1648" i="3"/>
  <c r="N1624" i="3"/>
  <c r="N1751" i="3"/>
  <c r="N1727" i="3"/>
  <c r="N1703" i="3"/>
  <c r="N1679" i="3"/>
  <c r="N1654" i="3"/>
  <c r="N1630" i="3"/>
  <c r="N1617" i="3"/>
  <c r="N1767" i="3"/>
  <c r="N1744" i="3"/>
  <c r="N1720" i="3"/>
  <c r="N1696" i="3"/>
  <c r="N1672" i="3"/>
  <c r="N1647" i="3"/>
  <c r="N1623" i="3"/>
  <c r="N1750" i="3"/>
  <c r="N1726" i="3"/>
  <c r="N1702" i="3"/>
  <c r="N1678" i="3"/>
  <c r="N1653" i="3"/>
  <c r="N1629" i="3"/>
  <c r="N1616" i="3"/>
  <c r="N1766" i="3"/>
  <c r="N1743" i="3"/>
  <c r="N1719" i="3"/>
  <c r="N1695" i="3"/>
  <c r="N1671" i="3"/>
  <c r="N1646" i="3"/>
  <c r="N1622" i="3"/>
  <c r="N1749" i="3"/>
  <c r="N1725" i="3"/>
  <c r="N1701" i="3"/>
  <c r="N1677" i="3"/>
  <c r="N1652" i="3"/>
  <c r="N1628" i="3"/>
  <c r="N1615" i="3"/>
  <c r="N1765" i="3"/>
  <c r="N1742" i="3"/>
  <c r="N1718" i="3"/>
  <c r="N1694" i="3"/>
  <c r="N1670" i="3"/>
  <c r="N1645" i="3"/>
  <c r="N1621" i="3"/>
  <c r="N1748" i="3"/>
  <c r="N1724" i="3"/>
  <c r="N1700" i="3"/>
  <c r="N1676" i="3"/>
  <c r="N1651" i="3"/>
  <c r="N1627" i="3"/>
  <c r="N1614" i="3"/>
  <c r="N1764" i="3"/>
  <c r="N1741" i="3"/>
  <c r="N1717" i="3"/>
  <c r="N1693" i="3"/>
  <c r="N1669" i="3"/>
  <c r="N1644" i="3"/>
  <c r="N1620" i="3"/>
  <c r="N1747" i="3"/>
  <c r="N1723" i="3"/>
  <c r="N1699" i="3"/>
  <c r="N1675" i="3"/>
  <c r="N1650" i="3"/>
  <c r="N1626" i="3"/>
  <c r="N1613" i="3"/>
  <c r="N134" i="3"/>
  <c r="N133" i="3"/>
  <c r="N132" i="3"/>
  <c r="N124" i="3"/>
  <c r="N119" i="3"/>
  <c r="N131" i="3"/>
  <c r="N130" i="3"/>
  <c r="N129" i="3"/>
  <c r="N123" i="3"/>
  <c r="N118" i="3"/>
  <c r="N128" i="3"/>
  <c r="N127" i="3"/>
  <c r="N126" i="3"/>
  <c r="N122" i="3"/>
  <c r="N117" i="3"/>
  <c r="N140" i="3"/>
  <c r="N139" i="3"/>
  <c r="N138" i="3"/>
  <c r="N137" i="3"/>
  <c r="N136" i="3"/>
  <c r="N135" i="3"/>
  <c r="N125" i="3"/>
  <c r="N121" i="3"/>
  <c r="N116" i="3"/>
  <c r="N114" i="3"/>
  <c r="N110" i="3"/>
  <c r="N106" i="3"/>
  <c r="N102" i="3"/>
  <c r="N97" i="3"/>
  <c r="N113" i="3"/>
  <c r="N109" i="3"/>
  <c r="N105" i="3"/>
  <c r="N101" i="3"/>
  <c r="N96" i="3"/>
  <c r="N112" i="3"/>
  <c r="N108" i="3"/>
  <c r="N104" i="3"/>
  <c r="N100" i="3"/>
  <c r="N95" i="3"/>
  <c r="N111" i="3"/>
  <c r="N107" i="3"/>
  <c r="N103" i="3"/>
  <c r="N99" i="3"/>
  <c r="N94" i="3"/>
  <c r="N84" i="3"/>
  <c r="N83" i="3"/>
  <c r="N82" i="3"/>
  <c r="N81" i="3"/>
  <c r="N80" i="3"/>
  <c r="N115" i="3"/>
  <c r="N163" i="3"/>
  <c r="N290" i="3"/>
  <c r="N289" i="3"/>
  <c r="N288" i="3"/>
  <c r="N287" i="3"/>
  <c r="N286" i="3"/>
  <c r="N285" i="3"/>
  <c r="N284" i="3"/>
  <c r="N283" i="3"/>
  <c r="N281" i="3"/>
  <c r="N280" i="3"/>
  <c r="N267" i="3"/>
  <c r="N1864" i="3"/>
  <c r="N1863" i="3"/>
  <c r="N669" i="3"/>
  <c r="N656" i="3"/>
  <c r="N687" i="3"/>
  <c r="N640" i="3"/>
  <c r="N639" i="3"/>
  <c r="N638" i="3"/>
  <c r="N637" i="3"/>
  <c r="N636" i="3"/>
  <c r="N635" i="3"/>
  <c r="N634" i="3"/>
  <c r="N633" i="3"/>
  <c r="N632" i="3"/>
  <c r="N631" i="3"/>
  <c r="N655" i="3"/>
  <c r="N654" i="3"/>
  <c r="N653" i="3"/>
  <c r="N652" i="3"/>
  <c r="N650" i="3"/>
  <c r="N648" i="3"/>
  <c r="N646" i="3"/>
  <c r="N644" i="3"/>
  <c r="N641" i="3"/>
  <c r="N615" i="3"/>
  <c r="N614" i="3"/>
  <c r="N613" i="3"/>
  <c r="N612" i="3"/>
  <c r="N509" i="3"/>
  <c r="N508" i="3"/>
  <c r="N467" i="3"/>
  <c r="N466" i="3"/>
  <c r="N424" i="3"/>
  <c r="N423" i="3"/>
  <c r="N422" i="3"/>
  <c r="N421" i="3"/>
  <c r="N420" i="3"/>
  <c r="N415" i="3"/>
  <c r="N414" i="3"/>
  <c r="N413" i="3"/>
  <c r="N610" i="3"/>
  <c r="N418" i="3"/>
  <c r="N1898" i="3"/>
  <c r="N1897" i="3"/>
  <c r="N1896" i="3"/>
  <c r="N1895" i="3"/>
  <c r="N1894" i="3"/>
  <c r="N1893" i="3"/>
  <c r="N1892" i="3"/>
  <c r="N1891" i="3"/>
  <c r="N1890" i="3"/>
  <c r="N1889" i="3"/>
  <c r="N1888" i="3"/>
  <c r="N1887" i="3"/>
  <c r="N1886" i="3"/>
  <c r="N1885" i="3"/>
  <c r="N1884" i="3"/>
  <c r="N1883" i="3"/>
  <c r="N1882" i="3"/>
  <c r="N1881" i="3"/>
  <c r="N1880" i="3"/>
  <c r="N1879" i="3"/>
  <c r="N747" i="3"/>
  <c r="N686" i="3"/>
  <c r="N1831" i="3"/>
  <c r="N1878" i="3"/>
  <c r="N1877" i="3"/>
  <c r="N1876" i="3"/>
  <c r="N1875" i="3"/>
  <c r="N1874" i="3"/>
  <c r="N1873" i="3"/>
  <c r="N1872" i="3"/>
  <c r="N1871" i="3"/>
  <c r="N1870" i="3"/>
  <c r="N1869" i="3"/>
  <c r="N1581" i="3"/>
  <c r="N1580" i="3"/>
  <c r="N1579" i="3"/>
  <c r="N1578" i="3"/>
  <c r="N1577" i="3"/>
  <c r="N1576" i="3"/>
  <c r="N1575" i="3"/>
  <c r="N1574" i="3"/>
  <c r="N1573" i="3"/>
  <c r="N1572" i="3"/>
  <c r="N1571" i="3"/>
  <c r="N1570" i="3"/>
  <c r="N1569" i="3"/>
  <c r="N1568" i="3"/>
  <c r="N1567" i="3"/>
  <c r="N1566" i="3"/>
  <c r="N1069" i="3"/>
  <c r="N1068" i="3"/>
  <c r="N1126" i="3"/>
  <c r="N1110" i="3"/>
  <c r="N1130" i="3"/>
  <c r="N1125" i="3"/>
  <c r="N1120" i="3"/>
  <c r="N1116" i="3"/>
  <c r="N1115" i="3"/>
  <c r="N1123" i="3"/>
  <c r="N1121" i="3"/>
  <c r="N1118" i="3"/>
  <c r="N1117" i="3"/>
  <c r="N1850" i="3"/>
  <c r="N1830" i="3"/>
  <c r="N1837" i="3"/>
  <c r="N1851" i="3"/>
  <c r="N1849" i="3"/>
  <c r="N1847" i="3"/>
  <c r="N1840" i="3"/>
  <c r="N1839" i="3"/>
  <c r="N1835" i="3"/>
  <c r="N1834" i="3"/>
  <c r="N1838" i="3"/>
  <c r="N1848" i="3"/>
  <c r="N1832" i="3"/>
  <c r="N1825" i="3"/>
  <c r="N273" i="3"/>
  <c r="N1109" i="3"/>
  <c r="N1010" i="3"/>
  <c r="N1822" i="3"/>
  <c r="N1821" i="3"/>
  <c r="N1820" i="3"/>
  <c r="N1823" i="3"/>
  <c r="N1846" i="3"/>
  <c r="K1846" i="3"/>
  <c r="M1846" i="3" s="1"/>
  <c r="N1829" i="3"/>
  <c r="K1829" i="3"/>
  <c r="M1829" i="3" s="1"/>
  <c r="N1828" i="3"/>
  <c r="K1828" i="3"/>
  <c r="M1828" i="3" s="1"/>
  <c r="N1827" i="3"/>
  <c r="K1827" i="3"/>
  <c r="M1827" i="3" s="1"/>
  <c r="N1826" i="3"/>
  <c r="K1826" i="3"/>
  <c r="M1826" i="3" s="1"/>
  <c r="N1824" i="3"/>
  <c r="K1824" i="3"/>
  <c r="M1824" i="3" s="1"/>
  <c r="N158" i="3"/>
  <c r="N753" i="3" l="1"/>
  <c r="N837" i="3"/>
  <c r="N1715" i="3"/>
  <c r="N1739" i="3"/>
  <c r="N1763" i="3"/>
  <c r="N1770" i="3"/>
  <c r="N1771" i="3"/>
  <c r="N1772" i="3"/>
  <c r="N1691" i="3"/>
  <c r="N1619" i="3"/>
  <c r="N1642" i="3"/>
  <c r="N1666" i="3"/>
  <c r="N796" i="3"/>
  <c r="H373" i="2" l="1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H365" i="2"/>
  <c r="I365" i="2" s="1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4" i="2"/>
  <c r="I354" i="2" s="1"/>
  <c r="H353" i="2"/>
  <c r="I353" i="2" s="1"/>
  <c r="H352" i="2"/>
  <c r="I352" i="2" s="1"/>
  <c r="H351" i="2"/>
  <c r="I351" i="2" s="1"/>
  <c r="H350" i="2"/>
  <c r="I350" i="2" s="1"/>
  <c r="H349" i="2"/>
  <c r="I349" i="2" s="1"/>
  <c r="H348" i="2"/>
  <c r="I348" i="2" s="1"/>
  <c r="H347" i="2"/>
  <c r="I347" i="2" s="1"/>
  <c r="H346" i="2"/>
  <c r="I346" i="2" s="1"/>
  <c r="H345" i="2"/>
  <c r="I345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9" i="2"/>
  <c r="I329" i="2" s="1"/>
  <c r="H328" i="2"/>
  <c r="I328" i="2" s="1"/>
  <c r="H327" i="2"/>
  <c r="I327" i="2" s="1"/>
  <c r="H326" i="2"/>
  <c r="I326" i="2" s="1"/>
  <c r="H325" i="2"/>
  <c r="I325" i="2" s="1"/>
  <c r="I2" i="2"/>
  <c r="E2" i="1" l="1"/>
</calcChain>
</file>

<file path=xl/sharedStrings.xml><?xml version="1.0" encoding="utf-8"?>
<sst xmlns="http://schemas.openxmlformats.org/spreadsheetml/2006/main" count="21939" uniqueCount="3973">
  <si>
    <t>Date</t>
  </si>
  <si>
    <t>Author</t>
  </si>
  <si>
    <t>Catalog Name</t>
  </si>
  <si>
    <t>sourceItemTypeCategory</t>
  </si>
  <si>
    <t>sourceItemTypeStyle</t>
  </si>
  <si>
    <t>sourceItemTypeFunction</t>
  </si>
  <si>
    <t>sourceAttributeCode</t>
  </si>
  <si>
    <t>sourceAttributes</t>
  </si>
  <si>
    <t>sourceAttributeKeep</t>
  </si>
  <si>
    <t>attributeCode</t>
  </si>
  <si>
    <t>attributeValue -  IMPERIAL [INCH]</t>
  </si>
  <si>
    <t>attributeValue - METRIC [mm]</t>
  </si>
  <si>
    <t>json - IMPERIAL [INCH]</t>
  </si>
  <si>
    <t>json - METRIC [mm]</t>
  </si>
  <si>
    <t>AC3D1</t>
  </si>
  <si>
    <t>[AC3D1]==363056</t>
  </si>
  <si>
    <t>true</t>
  </si>
  <si>
    <t>COMMON_CABINET_ACCESSORY_ORIGIN</t>
  </si>
  <si>
    <t>Right Top</t>
  </si>
  <si>
    <t>[AC3D1]==192011</t>
  </si>
  <si>
    <t>false</t>
  </si>
  <si>
    <t>Left Bottom</t>
  </si>
  <si>
    <t>[AC3D1]==1840034</t>
  </si>
  <si>
    <t>Middle Bottom</t>
  </si>
  <si>
    <t>[AC3D1]==9049601</t>
  </si>
  <si>
    <t>COMMON_CABINET_ACCESSORY_HEIGHT1</t>
  </si>
  <si>
    <t>($PH$/2)</t>
  </si>
  <si>
    <t>Rushikesh</t>
  </si>
  <si>
    <t>[AC3D1]==52081</t>
  </si>
  <si>
    <t>Middle</t>
  </si>
  <si>
    <t>$PH$-#TH#-#BRH#*2</t>
  </si>
  <si>
    <t>COMMON_CABINET_ACCESSORY_DEPTH1</t>
  </si>
  <si>
    <t>$PD$-4</t>
  </si>
  <si>
    <t>$PD$-100</t>
  </si>
  <si>
    <t>Ajay</t>
  </si>
  <si>
    <t>GP Kitchen</t>
  </si>
  <si>
    <t>Kitchen.Cabinet.Tall*</t>
  </si>
  <si>
    <t>[AC3D1]==375020</t>
  </si>
  <si>
    <t>COMMON_CUSTOMV_DOOR_ACCESS_WIDTH1_1</t>
  </si>
  <si>
    <t>$PW$+4</t>
  </si>
  <si>
    <t>$PW$+100</t>
  </si>
  <si>
    <t xml:space="preserve">Not found in new </t>
  </si>
  <si>
    <t>[AC3D1]==403001</t>
  </si>
  <si>
    <t>COMMON_CONFIG_SHELF1</t>
  </si>
  <si>
    <t>False</t>
  </si>
  <si>
    <t>AC3D2</t>
  </si>
  <si>
    <t>[AC3D2]==363033</t>
  </si>
  <si>
    <t>COMMON_SIDEPANEL_VISIBILITY_LEFT</t>
  </si>
  <si>
    <t>COMMON_SIDEPANEL_VISIBILITY_RIGHT</t>
  </si>
  <si>
    <t>ACD1</t>
  </si>
  <si>
    <t>[SH3D]!=1528</t>
  </si>
  <si>
    <t>COMMON_ACCESSORY_DEPTH1</t>
  </si>
  <si>
    <t>[SH3D]==20501</t>
  </si>
  <si>
    <t>$PD$/2-2</t>
  </si>
  <si>
    <t>$PD$/2-50</t>
  </si>
  <si>
    <t>Somnath</t>
  </si>
  <si>
    <t>Generic Rollout</t>
  </si>
  <si>
    <t>[AC3D1]==363801||[AC3D1]==363056</t>
  </si>
  <si>
    <t>COMMON_ROLLOUT_DEPTH</t>
  </si>
  <si>
    <t>Bertch Marketplace Cabinetry</t>
  </si>
  <si>
    <t>ACD2</t>
  </si>
  <si>
    <t>[AC3D1]==20011&amp;&amp;[AC3D2]==350001</t>
  </si>
  <si>
    <t>COMMON_MEASURE_THICKNESS_BACK</t>
  </si>
  <si>
    <t>ACD2_1</t>
  </si>
  <si>
    <t>[AC3D1_1]==405002</t>
  </si>
  <si>
    <t>COMMON_BOTTOM_SHELFDEPTH</t>
  </si>
  <si>
    <t>ACH1</t>
  </si>
  <si>
    <t>[AC3D1]==298041&amp;&amp;[AC3D2]==298011&amp;&amp;[AC3D3]==319601</t>
  </si>
  <si>
    <t>COMMON_HEIGHT3</t>
  </si>
  <si>
    <t>[AC3D1]!=363056||[AC3D1]!=9049601</t>
  </si>
  <si>
    <t>[AC3D1]==192011||[AC3D1]==1840050||[AC3D1]==1840070</t>
  </si>
  <si>
    <t>COMMON_DOOR_ACCESS_HEIGHT1</t>
  </si>
  <si>
    <t>[AC3D1]==192011&amp;&amp;[CCCS_1]==1</t>
  </si>
  <si>
    <t>COMMON_DOOR_ACCESS_HEIGHT2</t>
  </si>
  <si>
    <t>[AC3D1]==192011&amp;&amp;[CCCS_2]==2</t>
  </si>
  <si>
    <t>COMMON_DOOR_ACCESS_HEIGHT3</t>
  </si>
  <si>
    <t xml:space="preserve">NobleCraft </t>
  </si>
  <si>
    <t>[AC3D1]==374361&amp;&amp;[AC3D2]==299021</t>
  </si>
  <si>
    <t>#ACH1#-#H2#</t>
  </si>
  <si>
    <t>ACH2</t>
  </si>
  <si>
    <t>ACHQ1</t>
  </si>
  <si>
    <t>COMMON_HORIZONTAL_ROLLOUT_QUANTITY</t>
  </si>
  <si>
    <t>ACOX1</t>
  </si>
  <si>
    <t>BBATH</t>
  </si>
  <si>
    <t>ACOY1</t>
  </si>
  <si>
    <t>COMMON_ACCESSORY_POSITIONY1</t>
  </si>
  <si>
    <t>Kitchen.Cabinet.Tall.Standard.Rectangular</t>
  </si>
  <si>
    <t>COMMON_CABINET_ACCESSORY_POSITIONZ1</t>
  </si>
  <si>
    <t>#ACOY1#-#COMMON_TOEKICK_HEIGHT#-#COMMON_MEASURE_THICKNESS_BOTTOM#-#COMMON_CLEARANCE_BOTTOM#</t>
  </si>
  <si>
    <t>ACOY4</t>
  </si>
  <si>
    <t>COMMON_ACCESSORY_POSITIONY4</t>
  </si>
  <si>
    <t>ACOZ1</t>
  </si>
  <si>
    <t>([AC3D1]==312001&amp;&amp;[AC3D2]==311020)</t>
  </si>
  <si>
    <t>COMMON_CABINET_ACCESSORY_POSITIONY1</t>
  </si>
  <si>
    <t>ACOZ2</t>
  </si>
  <si>
    <t>ACVQ1</t>
  </si>
  <si>
    <t>[AC3D1]==322024</t>
  </si>
  <si>
    <t>COMMON_QUANTITY_SHELF</t>
  </si>
  <si>
    <t>COMMON_VERTICAL_ROLLOUT_QUANTITY</t>
  </si>
  <si>
    <t>ACVQ2</t>
  </si>
  <si>
    <t>COMMON_QUANTITY_SHELF_2</t>
  </si>
  <si>
    <t>#ACVQ1#+#ACVQ2#</t>
  </si>
  <si>
    <t>[AC3D2]==1728251</t>
  </si>
  <si>
    <t>COMMON_ACCESSORY_VER_QUANTITY</t>
  </si>
  <si>
    <t>ACW1</t>
  </si>
  <si>
    <t>[AC3D1]!=363056&amp;&amp;[AC3D1]!=9049601&amp;&amp;[AC3D1]!=375020</t>
  </si>
  <si>
    <t>COMMON_CABINET_ACCESSORY_WIDTH1</t>
  </si>
  <si>
    <t>[AC3D1]==363056||[AC3D1]==9049601||[AC3D1]==373401||[AC3D1]==52081</t>
  </si>
  <si>
    <t>Sahil</t>
  </si>
  <si>
    <t>RiverRun</t>
  </si>
  <si>
    <t>APTC</t>
  </si>
  <si>
    <t>[APTC]!=0</t>
  </si>
  <si>
    <t>COMMON_TOPCLEAR_APPLIANCES</t>
  </si>
  <si>
    <t>ATD</t>
  </si>
  <si>
    <t>COMMON_ATTACHED_DEPTH</t>
  </si>
  <si>
    <t>ATH</t>
  </si>
  <si>
    <t>COMMON_ATTACHED_HEIGHT</t>
  </si>
  <si>
    <t>ATW</t>
  </si>
  <si>
    <t>COMMON_ATTACHED_WIDTH</t>
  </si>
  <si>
    <t>BALW</t>
  </si>
  <si>
    <t>COMMON_BALUSTER_WIDTH</t>
  </si>
  <si>
    <t>Somnath-Final</t>
  </si>
  <si>
    <t>Final Data</t>
  </si>
  <si>
    <t>BC</t>
  </si>
  <si>
    <t>COMMON_CLEARANCE_BACK</t>
  </si>
  <si>
    <t>\"[CCSGC]\"==\"Base Lattice Wine Rack\"</t>
  </si>
  <si>
    <t>COMMON_BACK_ORIGIN_Z</t>
  </si>
  <si>
    <t>BCT</t>
  </si>
  <si>
    <t>BD</t>
  </si>
  <si>
    <t>[STRO]==36||[STRO]==37||[STDB1]==39</t>
  </si>
  <si>
    <t>COMMON_DOOR_ACCESS_DEPTH1</t>
  </si>
  <si>
    <t>BH</t>
  </si>
  <si>
    <t>[STDB2]==8741273||[STDB2]==874127</t>
  </si>
  <si>
    <t>[CCCS_1]==1</t>
  </si>
  <si>
    <t>[CCCS_2]==2</t>
  </si>
  <si>
    <t>[CCCS_3]==3</t>
  </si>
  <si>
    <t>COMMON_DOOR_ACCESS_HEIGHT4</t>
  </si>
  <si>
    <t>[STRO]==16||[STRO]==9||[STRO]==36||[STRO]==37||[STDB1]==39</t>
  </si>
  <si>
    <t>COMMON_ROLLOUT_HEIGHT</t>
  </si>
  <si>
    <t>Rushi</t>
  </si>
  <si>
    <t>BOVL</t>
  </si>
  <si>
    <t>[SH3D]==700101</t>
  </si>
  <si>
    <t>COMMON_BOTTOM_OVERLAY</t>
  </si>
  <si>
    <t>[BRH]==0</t>
  </si>
  <si>
    <t>BRH</t>
  </si>
  <si>
    <t>COMMON_BOTTOMRAIL_HEIGHT</t>
  </si>
  <si>
    <t>COMMON_APPLIANCE_CUTOUT_BOTRAIL_HEIGHT</t>
  </si>
  <si>
    <t>Kitchen.Filler.Wall.Standard.Rectangular</t>
  </si>
  <si>
    <t>[SH3D]==298811</t>
  </si>
  <si>
    <t>Kitchen.Filler.Tall.Standard.Rectangular</t>
  </si>
  <si>
    <t>[SH3D]==295721</t>
  </si>
  <si>
    <t>Akshay</t>
  </si>
  <si>
    <t>WF Cabinetry (Capital Series)</t>
  </si>
  <si>
    <t>[SH3D]==296841|[SH3D]==297841||[SH3D]==296841||[SH3D]==297841</t>
  </si>
  <si>
    <t>#TH#+#BRH#-0.5</t>
  </si>
  <si>
    <t>BRH_1</t>
  </si>
  <si>
    <t>[AC3D1_1]!=2031001</t>
  </si>
  <si>
    <t>BT</t>
  </si>
  <si>
    <t>[AC3D2]!=350001</t>
  </si>
  <si>
    <t>COMMON_MEASURE_THICKNESS_DIAGONAL_BACK</t>
  </si>
  <si>
    <t>WeatherStrong</t>
  </si>
  <si>
    <t>\"[CCSCB]\"==\"No Back\"</t>
  </si>
  <si>
    <t>Kitchen.Cabinet.Base.Corner.Rectangular-*</t>
  </si>
  <si>
    <t>BWB</t>
  </si>
  <si>
    <t>\"[CCPC]\"==\"Frameless\"</t>
  </si>
  <si>
    <t>COMMON_BLINDCORNER_STILE_WIDTH</t>
  </si>
  <si>
    <t>COMMON_CLEARANCE_BASE_BLINDOPENING</t>
  </si>
  <si>
    <t>Kitchen.Cabinet.Wall.Corner.Rectangular-*</t>
  </si>
  <si>
    <t>BWW</t>
  </si>
  <si>
    <t>COMMON_CLEARANCE_WALL_BLINDOPENING</t>
  </si>
  <si>
    <t>CA1</t>
  </si>
  <si>
    <t>COMMON_MEASURE_ANGLE</t>
  </si>
  <si>
    <t>CBT</t>
  </si>
  <si>
    <t>[CBT]!=0</t>
  </si>
  <si>
    <t>COMMON_MEASURE_THICKNESS_CUTTINGBOARD</t>
  </si>
  <si>
    <t>CCCAO</t>
  </si>
  <si>
    <t>CCCS_2==2</t>
  </si>
  <si>
    <t>COMMON_CABINET_ACCESSORY_ORIGIN2</t>
  </si>
  <si>
    <t>CCCS_3==3</t>
  </si>
  <si>
    <t>COMMON_CABINET_ACCESSORY_ORIGIN3</t>
  </si>
  <si>
    <t>CCCS_4==4</t>
  </si>
  <si>
    <t>COMMON_CABINET_ACCESSORY_ORIGIN4</t>
  </si>
  <si>
    <t>CCCS_5==5</t>
  </si>
  <si>
    <t>COMMON_CABINET_ACCESSORY_ORIGIN5</t>
  </si>
  <si>
    <t>CCCAS1</t>
  </si>
  <si>
    <t>COMMON_CABINET_ACCESSORY_STYLE1</t>
  </si>
  <si>
    <t>CCCAS2</t>
  </si>
  <si>
    <t>COMMON_CABINET_ACCESSORY_STYLE2</t>
  </si>
  <si>
    <t>CCCAS3</t>
  </si>
  <si>
    <t>COMMON_CABINET_ACCESSORY_STYLE3</t>
  </si>
  <si>
    <t>CCCAS4</t>
  </si>
  <si>
    <t>COMMON_CABINET_ACCESSORY_STYLE4</t>
  </si>
  <si>
    <t>CCCAS5</t>
  </si>
  <si>
    <t>COMMON_CABINET_ACCESSORY_STYLE5</t>
  </si>
  <si>
    <t>CCCS0</t>
  </si>
  <si>
    <t>[CCCS0]==2&amp;&amp;\"[CCNS_2]\"==\"Roll Out\"</t>
  </si>
  <si>
    <t>COMMON_CLEARANCE_BELOW</t>
  </si>
  <si>
    <t>#CH1#</t>
  </si>
  <si>
    <t>[CCCS0]==3&amp;&amp;\"[CCNS_2]\"==\"Roll Out\"</t>
  </si>
  <si>
    <t>[CCCS0]==4&amp;&amp;\"[CCNS_2]\"==\"Roll Out\"</t>
  </si>
  <si>
    <t>[CCCS0]==5&amp;&amp;\"[CCNS_2]\"==\"Roll Out\"</t>
  </si>
  <si>
    <t>[CCCS0]&gt;=2</t>
  </si>
  <si>
    <t>COMMON_SECTION_2</t>
  </si>
  <si>
    <t>True</t>
  </si>
  <si>
    <t>[CCCS0]&gt;=3</t>
  </si>
  <si>
    <t>COMMON_SECTION_3</t>
  </si>
  <si>
    <t>[CCCS0]&gt;=4</t>
  </si>
  <si>
    <t>COMMON_SECTION_4</t>
  </si>
  <si>
    <t>[CCCS0]&gt;=5</t>
  </si>
  <si>
    <t>COMMON_SECTION_5</t>
  </si>
  <si>
    <t xml:space="preserve">ModernDesign </t>
  </si>
  <si>
    <t>Vishal</t>
  </si>
  <si>
    <t>[CCCS0]==2&amp;&amp;\"[CCNS_2]\"==\"Susan Shelf 07\"</t>
  </si>
  <si>
    <t>CCDA</t>
  </si>
  <si>
    <t>COMMON_DOOR_ACCESSORY</t>
  </si>
  <si>
    <t>COMMON_CUSTOMV_DOOR_ACCESSORY1_1</t>
  </si>
  <si>
    <t>COMMON_CUSTOMV_DOOR_ACCESSORY1_2</t>
  </si>
  <si>
    <t>COMMON_CUSTOMV_DOOR_ACCESSORY1_3</t>
  </si>
  <si>
    <t>Colimbia</t>
  </si>
  <si>
    <t>\"[CCFLG_61]\"==\"HalfMoon\"</t>
  </si>
  <si>
    <t>COMMON_HALF_MOON_DOOR_ACCESSORY</t>
  </si>
  <si>
    <t>CCDA2</t>
  </si>
  <si>
    <t>COMMON_DOOR_ACCESSORY2</t>
  </si>
  <si>
    <t>COMMON_CUSTOMV_DOOR_ACCESSORY2_1</t>
  </si>
  <si>
    <t>COMMON_CUSTOMV_DOOR_ACCESSORY2_2</t>
  </si>
  <si>
    <t>COMMON_CUSTOMV_DOOR_ACCESSORY2_3</t>
  </si>
  <si>
    <t>CCDA3</t>
  </si>
  <si>
    <t>COMMON_DOOR_ACCESSORY3</t>
  </si>
  <si>
    <t>COMMON_CUSTOMV_DOOR_ACCESSORY3_1</t>
  </si>
  <si>
    <t>COMMON_CUSTOMV_DOOR_ACCESSORY3_2</t>
  </si>
  <si>
    <t>COMMON_CUSTOMV_DOOR_ACCESSORY3_3</t>
  </si>
  <si>
    <t>CCDA4</t>
  </si>
  <si>
    <t>COMMON_DOOR_ACCESSORY4</t>
  </si>
  <si>
    <t>COMMON_CUSTOMV_DOOR_ACCESSORY4_1</t>
  </si>
  <si>
    <t>COMMON_CUSTOMV_DOOR_ACCESSORY4_2</t>
  </si>
  <si>
    <t>COMMON_CUSTOMV_DOOR_ACCESSORY4_3</t>
  </si>
  <si>
    <t>CCDA5</t>
  </si>
  <si>
    <t>COMMON_DOOR_ACCESSORY5</t>
  </si>
  <si>
    <t>COMMON_CUSTOMV_DOOR_ACCESSORY5_1</t>
  </si>
  <si>
    <t>COMMON_CUSTOMV_DOOR_ACCESSORY5_2</t>
  </si>
  <si>
    <t>COMMON_CUSTOMV_DOOR_ACCESSORY5_3</t>
  </si>
  <si>
    <t>CCDAP</t>
  </si>
  <si>
    <t>COMMON_DOOR_ACCESSORY_PULLOUT</t>
  </si>
  <si>
    <t>CCDBA1</t>
  </si>
  <si>
    <t>COMMON_DRAWERBOX_ACCESSORY</t>
  </si>
  <si>
    <t>COMMON_CUSTOMV_DRAWERBOX_ACCESSORY1_1</t>
  </si>
  <si>
    <t>COMMON_CUSTOMV_DRAWERBOX_ACCESSORY1_2</t>
  </si>
  <si>
    <t>COMMON_CUSTOMV_DRAWERBOX_ACCESSORY1_3</t>
  </si>
  <si>
    <t>\"[CCFLG_62]\"==\"drawerboxtop\"</t>
  </si>
  <si>
    <t>COMMON_DRAWERBOX_TOP_ACCESSORY</t>
  </si>
  <si>
    <t>CCDBA2</t>
  </si>
  <si>
    <t>COMMON_DRAWERBOX2_ACCESSORY</t>
  </si>
  <si>
    <t>COMMON_CUSTOMV_DRAWERBOX_ACCESSORY2_1</t>
  </si>
  <si>
    <t>COMMON_CUSTOMV_DRAWERBOX_ACCESSORY2_2</t>
  </si>
  <si>
    <t>COMMON_CUSTOMV_DRAWERBOX_ACCESSORY2_3</t>
  </si>
  <si>
    <t>CCDBA3</t>
  </si>
  <si>
    <t>COMMON_DRAWERBOX3_ACCESSORY</t>
  </si>
  <si>
    <t>COMMON_CUSTOMV_DRAWERBOX_ACCESSORY3_1</t>
  </si>
  <si>
    <t>COMMON_CUSTOMV_DRAWERBOX_ACCESSORY4_1</t>
  </si>
  <si>
    <t>COMMON_CUSTOMV_DRAWERBOX_ACCESSORY5_1</t>
  </si>
  <si>
    <t>COMMON_CUSTOMV_DRAWERBOX_ACCESSORY3_2</t>
  </si>
  <si>
    <t>COMMON_CUSTOMV_DRAWERBOX_ACCESSORY4_2</t>
  </si>
  <si>
    <t>COMMON_CUSTOMV_DRAWERBOX_ACCESSORY5_2</t>
  </si>
  <si>
    <t>COMMON_CUSTOMV_DRAWERBOX_ACCESSORY3_3</t>
  </si>
  <si>
    <t>COMMON_CUSTOMV_DRAWERBOX_ACCESSORY4_3</t>
  </si>
  <si>
    <t>COMMON_CUSTOMV_DRAWERBOX_ACCESSORY5_3</t>
  </si>
  <si>
    <t>CCDBA4</t>
  </si>
  <si>
    <t>COMMON_DRAWERBOX4_ACCESSORY</t>
  </si>
  <si>
    <t>CCDBA5</t>
  </si>
  <si>
    <t>COMMON_DRAWERBOX5_ACCESSORY</t>
  </si>
  <si>
    <t>CCDBA6</t>
  </si>
  <si>
    <t>COMMON_DRAWERBOX6_ACCESSORY</t>
  </si>
  <si>
    <t>CCDBA7</t>
  </si>
  <si>
    <t>COMMON_DRAWERBOX7_ACCESSORY</t>
  </si>
  <si>
    <t>CCDBA8</t>
  </si>
  <si>
    <t>COMMON_DRAWERBOX8_ACCESSORY</t>
  </si>
  <si>
    <t>CCDBA9</t>
  </si>
  <si>
    <t>COMMON_DRAWERBOX9_ACCESSORY</t>
  </si>
  <si>
    <t>Rupam</t>
  </si>
  <si>
    <t>Innocraft Frameless</t>
  </si>
  <si>
    <t>CCDBS1</t>
  </si>
  <si>
    <t>COMMON_DRAWERBOX_STYLE</t>
  </si>
  <si>
    <t>COMMON_DRAWERBOX_STYLE1</t>
  </si>
  <si>
    <t>COMMON_CUSTOMV_DRAWERBOX_STYLE1_1</t>
  </si>
  <si>
    <t>[CCCS_1]==2</t>
  </si>
  <si>
    <t>COMMON_CUSTOMV_DRAWERBOX_STYLE1_2</t>
  </si>
  <si>
    <t>[CCCS_1]==3</t>
  </si>
  <si>
    <t>COMMON_CUSTOMV_DRAWERBOX_STYLE1_3</t>
  </si>
  <si>
    <t>[CCCS_1]==4</t>
  </si>
  <si>
    <t>COMMON_CUSTOMV_DRAWERBOX_STYLE1_4</t>
  </si>
  <si>
    <t>CCDBS2</t>
  </si>
  <si>
    <t>COMMON_DRAWERBOX_STYLE2</t>
  </si>
  <si>
    <t>COMMON_CUSTOMV_DRAWERBOX_STYLE2_1</t>
  </si>
  <si>
    <t>COMMON_CUSTOMV_DRAWERBOX_STYLE2_2</t>
  </si>
  <si>
    <t>COMMON_CUSTOMV_DRAWERBOX_STYLE2_3</t>
  </si>
  <si>
    <t>CCDBS3</t>
  </si>
  <si>
    <t>COMMON_DRAWERBOX_STYLE3</t>
  </si>
  <si>
    <t>COMMON_CUSTOMV_DRAWERBOX_STYLE3_1</t>
  </si>
  <si>
    <t>COMMON_CUSTOMV_DRAWERBOX_STYLE3_2</t>
  </si>
  <si>
    <t>COMMON_CUSTOMV_DRAWERBOX_STYLE3_3</t>
  </si>
  <si>
    <t>CCDBS4</t>
  </si>
  <si>
    <t>COMMON_DRAWERBOX_STYLE4</t>
  </si>
  <si>
    <t>CCDBS5</t>
  </si>
  <si>
    <t>COMMON_DRAWERBOX_STYLE5</t>
  </si>
  <si>
    <t>CCDBS6</t>
  </si>
  <si>
    <t>COMMON_DRAWERBOX_STYLE6</t>
  </si>
  <si>
    <t>CCDF</t>
  </si>
  <si>
    <t>CCDTS</t>
  </si>
  <si>
    <t>COMMON_DECORATIVE_TOEKICK_STYLE</t>
  </si>
  <si>
    <t>Sachin</t>
  </si>
  <si>
    <t>Bertch bath</t>
  </si>
  <si>
    <t>CCFDL</t>
  </si>
  <si>
    <t>COMMON_FRAME_DECO_LEFTSTILE</t>
  </si>
  <si>
    <t>CCFDR</t>
  </si>
  <si>
    <t>COMMON_FRAME_DECO_RIGHTSTILE</t>
  </si>
  <si>
    <t>06.11.2023</t>
  </si>
  <si>
    <t>Sainath</t>
  </si>
  <si>
    <t>LART_E22</t>
  </si>
  <si>
    <t>CCFLG_18</t>
  </si>
  <si>
    <t>COMMON_SLIDES</t>
  </si>
  <si>
    <t>{"sourceItemTypeCategory":"","sourceItemTypeStyle":"","sourceItemTypeFunction":"","sourceAttributeCode":"CCFLG_18","sourceAttributes":"","sourceAttributeKeep":"false","attributeCode":"COMMON_SLIDES","attributeValue":""},</t>
  </si>
  <si>
    <t>CCFLG_26</t>
  </si>
  <si>
    <t>COMMON_STYLECABINET_NAILER</t>
  </si>
  <si>
    <t>CCFLG_66</t>
  </si>
  <si>
    <t>COMMON_HIDDEN_ROLLOUT1</t>
  </si>
  <si>
    <t>{"sourceItemTypeCategory":"","sourceItemTypeStyle":"","sourceItemTypeFunction":"","sourceAttributeCode":"CCFLG_66","sourceAttributes":"","sourceAttributeKeep":"false","attributeCode":"COMMON_HIDDEN_ROLLOUT1","attributeValue":""},</t>
  </si>
  <si>
    <t>CCFLG_67</t>
  </si>
  <si>
    <t>COMMON_HIDDEN_ROLLOUT2</t>
  </si>
  <si>
    <t>{"sourceItemTypeCategory":"","sourceItemTypeStyle":"","sourceItemTypeFunction":"","sourceAttributeCode":"CCFLG_67","sourceAttributes":"","sourceAttributeKeep":"false","attributeCode":"COMMON_HIDDEN_ROLLOUT2","attributeValue":""},</t>
  </si>
  <si>
    <t>CCFLG_68</t>
  </si>
  <si>
    <t>COMMON_HIDDEN_ROLLOUT3</t>
  </si>
  <si>
    <t>{"sourceItemTypeCategory":"","sourceItemTypeStyle":"","sourceItemTypeFunction":"","sourceAttributeCode":"CCFLG_68","sourceAttributes":"","sourceAttributeKeep":"false","attributeCode":"COMMON_HIDDEN_ROLLOUT3","attributeValue":""},</t>
  </si>
  <si>
    <t>CCFLG_69</t>
  </si>
  <si>
    <t>COMMON_HIDDEN_ROLLOUT4</t>
  </si>
  <si>
    <t>{"sourceItemTypeCategory":"","sourceItemTypeStyle":"","sourceItemTypeFunction":"","sourceAttributeCode":"CCFLG_69","sourceAttributes":"","sourceAttributeKeep":"false","attributeCode":"COMMON_HIDDEN_ROLLOUT4","attributeValue":""},</t>
  </si>
  <si>
    <t>CCFLG_99</t>
  </si>
  <si>
    <t>COMMON_CONFIG_DIVIDER1</t>
  </si>
  <si>
    <t>COMMON_CONFIG_DIVIDER2</t>
  </si>
  <si>
    <t>CCHDBS</t>
  </si>
  <si>
    <t>COMMON_HIDDEN_DRAWERBOX_STYLE</t>
  </si>
  <si>
    <t>CCHDS1</t>
  </si>
  <si>
    <t>COMMON_HIDDEN_DRAWERBOX_STYLE1</t>
  </si>
  <si>
    <t>CCHDS2</t>
  </si>
  <si>
    <t>COMMON_HIDDEN_DRAWERBOX_STYLE2</t>
  </si>
  <si>
    <t>CCHDS3</t>
  </si>
  <si>
    <t>COMMON_HIDDEN_DRAWERBOX_STYLE3</t>
  </si>
  <si>
    <t>CCHDS4</t>
  </si>
  <si>
    <t>COMMON_HIDDEN_DRAWERBOX_STYLE4</t>
  </si>
  <si>
    <t>CCHDS5</t>
  </si>
  <si>
    <t>COMMON_HIDDEN_DRAWERBOX_STYLE5</t>
  </si>
  <si>
    <t>CCHDS6</t>
  </si>
  <si>
    <t>COMMON_HIDDEN_DRAWERBOX_STYLE6</t>
  </si>
  <si>
    <t>CCHDS7</t>
  </si>
  <si>
    <t>COMMON_HIDDEN_DRAWERBOX_STYLE7</t>
  </si>
  <si>
    <t>CCHDS8</t>
  </si>
  <si>
    <t>COMMON_HIDDEN_DRAWERBOX_STYLE8</t>
  </si>
  <si>
    <t>CCJCC</t>
  </si>
  <si>
    <t>COMMON_J_C_CHANNEL</t>
  </si>
  <si>
    <t>CCLCT</t>
  </si>
  <si>
    <t>COMMON_LEG_COMPOSITION_TYPE</t>
  </si>
  <si>
    <t>Kitchen.Panel.Base.Back.Rectangular</t>
  </si>
  <si>
    <t>(\"[CCLCT]\"==\"Glass\")||(\"[CCLCT]\"==\"Mullion\")||(\"[CCLCT]\"==\"Mullion w/ Glass\")</t>
  </si>
  <si>
    <t>COMMON_STYLE_BASEDOOR</t>
  </si>
  <si>
    <t>CCLS</t>
  </si>
  <si>
    <t>COMMON_LEG_STYLE</t>
  </si>
  <si>
    <t>Lioher Frameless</t>
  </si>
  <si>
    <t>COMMON_LEG_DEPTH</t>
  </si>
  <si>
    <t>COMMON_LEG_WIDTH</t>
  </si>
  <si>
    <t>Kitchen.Cabinet.Base.Standard.Rectangular*</t>
  </si>
  <si>
    <t>CCNS_1</t>
  </si>
  <si>
    <t>TEMPLATES_BASE_STANDARD_RECTANGULAR_SHELF</t>
  </si>
  <si>
    <t>Kitchen.Cabinet.Mid-Base.Standard.Rectangular*</t>
  </si>
  <si>
    <t>Kitchen.Cabinet.Base.Standard.Convex</t>
  </si>
  <si>
    <t>Kitchen.Door.ForAppliance</t>
  </si>
  <si>
    <t>Kitchen.Front.Base.Standard.Rectangular</t>
  </si>
  <si>
    <t>Kitchen.PlumbingSkirt.Base.Standard</t>
  </si>
  <si>
    <t>Kitchen.DrawerFront.ForCabinet</t>
  </si>
  <si>
    <t>Office.Bookcase.Base</t>
  </si>
  <si>
    <t>Kitchen.Cabinet.Wall.Standard.Rectangular*</t>
  </si>
  <si>
    <t>TEMPLATES_WALL_STANDARD_RECTANGULAR_SHELF</t>
  </si>
  <si>
    <t>Bathroom.Cabinet.Wall</t>
  </si>
  <si>
    <t>Kitchen.Cabinet.Wall.Standard.Convex</t>
  </si>
  <si>
    <t>Kitchen.Accessory.Wall.Standard.PlateRack</t>
  </si>
  <si>
    <t>Kitchen.Accessory.Wall.Standard.WineRack</t>
  </si>
  <si>
    <t>Kitchen.Front.Wall.Standard.Rectangular</t>
  </si>
  <si>
    <t>Office.Bookcase.Wall</t>
  </si>
  <si>
    <t>Bathroom.Cabinet.Base*</t>
  </si>
  <si>
    <t>TEMPLATES_VANITY_STANDARD_RECTANGULAR_SHELF</t>
  </si>
  <si>
    <t>Base Diagonal Corner Cabinet</t>
  </si>
  <si>
    <t>Kitchen.Front.Base.Corner.Diagonal*</t>
  </si>
  <si>
    <t>TEMPLATES_BASE_CORNER_DIAGONAL_SHELF</t>
  </si>
  <si>
    <t>Kitchen.Cabinet.Base.Corner.Diagonal*</t>
  </si>
  <si>
    <t>Wall 90 Corner Cabinet</t>
  </si>
  <si>
    <t>Kitchen.Cabinet.Wall.Corner.90*</t>
  </si>
  <si>
    <t>TEMPLATES_WALL_CORNER_90_SHELF</t>
  </si>
  <si>
    <t>Wall Diagonal Corner Cabinet</t>
  </si>
  <si>
    <t>Kitchen.Cabinet.Wall.Corner.Diagonal*</t>
  </si>
  <si>
    <t>TEMPLATES_WALL_CORNER_DIAGONAL_SHELF</t>
  </si>
  <si>
    <t>Kitchen.Cabinet.Base.Corner.90*</t>
  </si>
  <si>
    <t>TEMPLATES_BASE_CORNER_90_SHELF</t>
  </si>
  <si>
    <t>[AC3D1_1]==311924</t>
  </si>
  <si>
    <t>Yes</t>
  </si>
  <si>
    <t>Kitchen.Cabinet.Tall.Standard.Rectangular*</t>
  </si>
  <si>
    <t>TEMPLATES_TALL_STANDARD_RECTANGULAR_SHELF</t>
  </si>
  <si>
    <t>Bathroom.Cabinet.Tall*</t>
  </si>
  <si>
    <t>Kitchen.Door.ForCabinet.Tall</t>
  </si>
  <si>
    <t>Office.Bookcase.Tall</t>
  </si>
  <si>
    <t>Kitchen.Cabinet.Base.End*</t>
  </si>
  <si>
    <t>TEMPLATES_BASE_END_SHELF</t>
  </si>
  <si>
    <t>Kitchen.Cabinet.Base.Standard.ZShape*</t>
  </si>
  <si>
    <t>Wall End Angle Cabinet</t>
  </si>
  <si>
    <t>Kitchen.Cabinet.Wall.End*</t>
  </si>
  <si>
    <t>TEMPLATES_WALL_END_SHELF</t>
  </si>
  <si>
    <t>Kitchen.Cabinet.Wall.Standard.ZShape*</t>
  </si>
  <si>
    <t>Kitchen.Cabinet.Tall.End*</t>
  </si>
  <si>
    <t>TEMPLATES_TALL_END_SHELF</t>
  </si>
  <si>
    <t>Kitchen.Cabinet.Tall.Standard.ZShape*</t>
  </si>
  <si>
    <t>Bathroom.Mirror.Wall</t>
  </si>
  <si>
    <t>TEMPLATES_DECORATIVE_BATH_ITEMS</t>
  </si>
  <si>
    <t>Ajay Changes</t>
  </si>
  <si>
    <t>CCNS_2</t>
  </si>
  <si>
    <t>TEMPLATES_BASE_CORNER_90_SHELF_02</t>
  </si>
  <si>
    <t>TEMPLATES_VANITY_STANDARD_RECTANGULAR_SHELF_02</t>
  </si>
  <si>
    <t>TEMPLATES_BASE_STANDARD_RECTANGULAR_SHELF_02</t>
  </si>
  <si>
    <t>TEMPLATES_Wall_STANDARD_RECTANGULAR_SHELF_02</t>
  </si>
  <si>
    <t>Common.Millwork.Corbel</t>
  </si>
  <si>
    <t>TEMPLATE_DECORATIVE_CORBELS_STYLE</t>
  </si>
  <si>
    <t>Common.Millwork.Leg</t>
  </si>
  <si>
    <t>TEMPLATE_DECORATIVE_LEGS_STYLE</t>
  </si>
  <si>
    <t>Kitchen.Leg.ForCabinet</t>
  </si>
  <si>
    <t>Common.Millwork.Post</t>
  </si>
  <si>
    <t>TEMPLATE_DECORATIVE_POSTS_STYLE</t>
  </si>
  <si>
    <t>Common.Millwork.Feet</t>
  </si>
  <si>
    <t>TEMPLATE_DECORATIVE_FEET_STYLE</t>
  </si>
  <si>
    <t>Common.Millwork.Pilaster</t>
  </si>
  <si>
    <t>TEMPLATE_DECORATIVE_PILASTERS_STYLE</t>
  </si>
  <si>
    <t>Common.Millwork.Finial</t>
  </si>
  <si>
    <t>TEMPLATE_DECORATIVE_ONLAYS_STYLE</t>
  </si>
  <si>
    <t>TEMPLATES_BASE_CORNER_DIAGONAL_SHELF_02</t>
  </si>
  <si>
    <t>TEMPLATES_WALL_CORNER_DIAGONAL_SHELF_02</t>
  </si>
  <si>
    <t>*Cabinet.Tall*</t>
  </si>
  <si>
    <t>TEMPLATES_TALL_STANDARD_RECTANGULAR_SHELF_02</t>
  </si>
  <si>
    <t>Kitchen.Cabinet.Base.Standard.Rectangular</t>
  </si>
  <si>
    <t>TEMPLATES_WALL_CORNER_90_SHELF_02</t>
  </si>
  <si>
    <t>Kitchen.DrawerBox.ForCabinet</t>
  </si>
  <si>
    <t>TEMPLATE_DECORATIVE_SHELF_STYLE</t>
  </si>
  <si>
    <t>Kitchen.Shelf.Wall.Standard.Rectangular</t>
  </si>
  <si>
    <t>CCNS_3</t>
  </si>
  <si>
    <t>TEMPLATES_Wall_STANDARD_RECTANGULAR_SHELF_03</t>
  </si>
  <si>
    <t>TEMPLATES_WALL_CORNER_DIAGONAL_SHELF_03</t>
  </si>
  <si>
    <t>TEMPLATES_TALL_STANDARD_RECTANGULAR_SHELF_03</t>
  </si>
  <si>
    <t>*Bookcase.Tall*</t>
  </si>
  <si>
    <t>CCNS_4</t>
  </si>
  <si>
    <t>TEMPLATES_TALL_STANDARD_RECTANGULAR_SHELF_04</t>
  </si>
  <si>
    <t>CCPC</t>
  </si>
  <si>
    <t>TEMPLATES_GENERAL_CAB_STYLE</t>
  </si>
  <si>
    <t>\"[CCPC]\"==\"Framed\"&amp;&amp;([AC3D1_1]!=2031001)</t>
  </si>
  <si>
    <t>COMMON_INSET_APPLIANCE_CUTOUT_FRAME</t>
  </si>
  <si>
    <t>\"[CCPC]\"==\"Framed\"</t>
  </si>
  <si>
    <t>COMMON_INSET_BLINDSTILE</t>
  </si>
  <si>
    <t>COMMON_LEFTSTILE_WIDTH</t>
  </si>
  <si>
    <t>COMMON_RIGHTSTILE_WIDTH</t>
  </si>
  <si>
    <t>Worthy's run</t>
  </si>
  <si>
    <t>CCQTY_10</t>
  </si>
  <si>
    <t>CCQTY_110</t>
  </si>
  <si>
    <t>CCQTY_2</t>
  </si>
  <si>
    <t>[CCQTY_2]!=0</t>
  </si>
  <si>
    <t>COMMON_MEASURE_CONFWIDTH1</t>
  </si>
  <si>
    <t>CCQTY_20</t>
  </si>
  <si>
    <t>COMMON_J_CHANNEL_STANDARD_PATTERN</t>
  </si>
  <si>
    <t>COMMON_J_CHANNEL_STYLE</t>
  </si>
  <si>
    <t>CCQTY_21</t>
  </si>
  <si>
    <t>COMMON_C_CHANNEL_STYLE</t>
  </si>
  <si>
    <t>CCQTY_3</t>
  </si>
  <si>
    <t>[CCQTY_3]!=0</t>
  </si>
  <si>
    <t>COMMON_DRAWER02_HEIGHT</t>
  </si>
  <si>
    <t>CCQTY_4</t>
  </si>
  <si>
    <t>[CCQTY_4]!=0</t>
  </si>
  <si>
    <t>COMMON_DRAWER01_HEIGHT</t>
  </si>
  <si>
    <t>CCRDB_1</t>
  </si>
  <si>
    <t>[CCRDB_1]</t>
  </si>
  <si>
    <t>COMMON_DRAWERBOX</t>
  </si>
  <si>
    <t>COMMON_DRAWERBOX1</t>
  </si>
  <si>
    <t>CCRDB_10</t>
  </si>
  <si>
    <t>[CCRDB_10]</t>
  </si>
  <si>
    <t>COMMON_HIDDEN_DRAWER1</t>
  </si>
  <si>
    <t>CCRDB_2</t>
  </si>
  <si>
    <t>[CCRDB_2]</t>
  </si>
  <si>
    <t>COMMON_DRAWERBOX2</t>
  </si>
  <si>
    <t>CCRDB_3</t>
  </si>
  <si>
    <t>[CCRDB_3]</t>
  </si>
  <si>
    <t>COMMON_DRAWERBOX3</t>
  </si>
  <si>
    <t>CCRDB_4</t>
  </si>
  <si>
    <t>[CCRDB_4]</t>
  </si>
  <si>
    <t>COMMON_DRAWERBOX4</t>
  </si>
  <si>
    <t>CCRDB_5</t>
  </si>
  <si>
    <t>[CCRDB_5]</t>
  </si>
  <si>
    <t>COMMON_DRAWERBOX5</t>
  </si>
  <si>
    <t>CCRDB_6</t>
  </si>
  <si>
    <t>[CCRDB_6]</t>
  </si>
  <si>
    <t>COMMON_DRAWERBOX6</t>
  </si>
  <si>
    <t>CCRDB_7</t>
  </si>
  <si>
    <t>[CCRDB_7]</t>
  </si>
  <si>
    <t>COMMON_DRAWERBOX7</t>
  </si>
  <si>
    <t>CCRDB_8</t>
  </si>
  <si>
    <t>[CCRDB_8]</t>
  </si>
  <si>
    <t>COMMON_DRAWERBOX8</t>
  </si>
  <si>
    <t>CCRDB_9</t>
  </si>
  <si>
    <t>[CCRDB_9]</t>
  </si>
  <si>
    <t>COMMON_DRAWERBOX9</t>
  </si>
  <si>
    <t>NobleCraft Framed Cabinetry</t>
  </si>
  <si>
    <t>CCSBD</t>
  </si>
  <si>
    <t>Kitchen.Cap.Base.End.Angled-Left</t>
  </si>
  <si>
    <t>CCSBOX</t>
  </si>
  <si>
    <t>TEMPLATES_BASE_ISLAND_END_CAP</t>
  </si>
  <si>
    <t>Kitchen.Cap.Base.End.Angled-Right</t>
  </si>
  <si>
    <t>Kitchen.Filler.Vanity*</t>
  </si>
  <si>
    <t>TEMPLATES_BASE_FILLER</t>
  </si>
  <si>
    <t>Kitchen.Panel.Base.End.Rectangular.FillerColumn*</t>
  </si>
  <si>
    <t>Kitchen.Filler.Mid-Base*</t>
  </si>
  <si>
    <t>Kitchen.Filler.Base*</t>
  </si>
  <si>
    <t>Bathroom.Filler.Base*</t>
  </si>
  <si>
    <t>TEMPLATES_BASE_STANDARD_RECTANGULAR_STRUCTURE</t>
  </si>
  <si>
    <t>TEMPLATES_WALL_STANDARD_RECTANGULAR_STRUCTURE</t>
  </si>
  <si>
    <t>Common.Millwork.Valance</t>
  </si>
  <si>
    <t>TEMPLATE_DECORATIVE_VALANCE_STYLE</t>
  </si>
  <si>
    <t>Kitchen.Valance.Wall.Standard.Rectangular*</t>
  </si>
  <si>
    <t>Common.Millwork.RangeHood</t>
  </si>
  <si>
    <t>TEMPLATE_DECORATIVE_WOODHOOD_STYLE</t>
  </si>
  <si>
    <t>Kitchen.Appliance.Hood*</t>
  </si>
  <si>
    <t>Kitchen.Appliance.MicroHood*</t>
  </si>
  <si>
    <t>Kitchen.Hood.Wall*</t>
  </si>
  <si>
    <t>TEMPLATES_VANITY_STANDARD_RECTANGULAR_STRUCTURE</t>
  </si>
  <si>
    <t>Bathroom.Panel.Base.Back*</t>
  </si>
  <si>
    <t>TEMPLATES_BASE_BACK_PANEL</t>
  </si>
  <si>
    <t>Kitchen.Panel.Base.Back*</t>
  </si>
  <si>
    <t>Kitchen.Panel.Mid-Base.Back*</t>
  </si>
  <si>
    <t>Kitchen.Panel.Base.End*</t>
  </si>
  <si>
    <t>TEMPLATES_BASE_END_PANEL</t>
  </si>
  <si>
    <t>Bathroom.Panel.Base.End*</t>
  </si>
  <si>
    <t>Bathroom.Filler.Wall*</t>
  </si>
  <si>
    <t>TEMPLATES_WALL_FILLER</t>
  </si>
  <si>
    <t>Kitchen.Panel.Wall.End.Rectangular.Filler*</t>
  </si>
  <si>
    <t>Kitchen.Filler.Wall*</t>
  </si>
  <si>
    <t>Kitchen.Panel.Wall.Back*</t>
  </si>
  <si>
    <t>TEMPLATES_WALL_BACK_PANEL</t>
  </si>
  <si>
    <t>Kitchen.Panel.Wall.Standard.Horizontal</t>
  </si>
  <si>
    <t>TEMPLATES_WALL_END_PANEL</t>
  </si>
  <si>
    <t>Kitchen.Panel.Wall.End*</t>
  </si>
  <si>
    <t>Kitchen.Panel.Tall.End.Rectangular.Filler*</t>
  </si>
  <si>
    <t>TEMPLATES_TALL_FILLER</t>
  </si>
  <si>
    <t>Kitchen.Filler.Tall*</t>
  </si>
  <si>
    <t>Kitchen.Panel.Tall.Back*</t>
  </si>
  <si>
    <t>TEMPLATES_TALL_BACK_PANEL</t>
  </si>
  <si>
    <t>Kitchen.Panel.Tall.End*</t>
  </si>
  <si>
    <t>TEMPLATES_TALL_END_PANEL</t>
  </si>
  <si>
    <t>TEMPLATES_BASE_CORNER_DIAGONAL_STRUCTURE</t>
  </si>
  <si>
    <t>TEMPLATES_WALL_CORNER_90_STRUCTURE</t>
  </si>
  <si>
    <t>TEMPLATES_WALL_CORNER_DIAGONAL_STRUCTURE</t>
  </si>
  <si>
    <t>TEMPLATES_BASE_CORNER_90_STRUCTURE</t>
  </si>
  <si>
    <t>TEMPLATES_WALL_CORNER_BLIND_STRUCTURE</t>
  </si>
  <si>
    <t>TEMPLATES_TALL_STANDARD_RECTANGULAR_STRUCTURE</t>
  </si>
  <si>
    <t>TEMPLATES_BASE_CORNER_BLIND_STRUCTURE</t>
  </si>
  <si>
    <t>TEMPLATES_BASE_END_STRUCTURE</t>
  </si>
  <si>
    <t>TEMPLATES_WALL_END_STRUCTURE</t>
  </si>
  <si>
    <t>TEMPLATES_TALL_END_STRUCTURE</t>
  </si>
  <si>
    <t>Bathroom.Filler.Tall*</t>
  </si>
  <si>
    <t>06-09-2023</t>
  </si>
  <si>
    <t>Kapil.</t>
  </si>
  <si>
    <t>Sterfic</t>
  </si>
  <si>
    <t>[AC3D1]==327515</t>
  </si>
  <si>
    <t>COMMON_POSITION_Y</t>
  </si>
  <si>
    <t>06-09-2024</t>
  </si>
  <si>
    <t>TEMPLATES_DECORATIVE_WINE_RACK</t>
  </si>
  <si>
    <t>([SH3D]==174610)&amp;&amp;(\"[CCSBOX]\"==\"Medicine Cabinet 5\")</t>
  </si>
  <si>
    <t>COMMON_MEASURE_CONFWIDTH2</t>
  </si>
  <si>
    <t>CCSCB</t>
  </si>
  <si>
    <t>COMMON_STYLECABINET_BACK</t>
  </si>
  <si>
    <t>CCSCT</t>
  </si>
  <si>
    <t>COMMON_STYLECABINET_TOP</t>
  </si>
  <si>
    <t>CCSDB</t>
  </si>
  <si>
    <t>COMMON_BASE_DOORSTYLE</t>
  </si>
  <si>
    <t>CCSDRW</t>
  </si>
  <si>
    <t>COMMON_DRAWERSTYLE_GEN</t>
  </si>
  <si>
    <t>CCSDT1</t>
  </si>
  <si>
    <t>COMMON_TALL_DOORSTYLE</t>
  </si>
  <si>
    <t>CCSDW</t>
  </si>
  <si>
    <t>COMMON_WALL_DOORSTYLE</t>
  </si>
  <si>
    <t>Aline</t>
  </si>
  <si>
    <t>CCSDWP</t>
  </si>
  <si>
    <t>COMMON_DRAWER_HANDLESTYLE</t>
  </si>
  <si>
    <t>Kapil</t>
  </si>
  <si>
    <t>Sanels</t>
  </si>
  <si>
    <t>CCSFH</t>
  </si>
  <si>
    <t>\"[CCSFH]\"==\"FULL_FIN\"</t>
  </si>
  <si>
    <t>COMMON_VDRAWER_SIDE</t>
  </si>
  <si>
    <t>Full Finish</t>
  </si>
  <si>
    <t>COMMON_VDRAWER_FLOOR</t>
  </si>
  <si>
    <t>COMMON_VDRAWER_FRONT_BACK</t>
  </si>
  <si>
    <t>CCSGC</t>
  </si>
  <si>
    <t>TEMPLATES_BASE_STANDARD_RECTANGULAR_CONFIG</t>
  </si>
  <si>
    <t>TEMPLATES_WALL_STANDARD_RECTANGULAR_CONFIG</t>
  </si>
  <si>
    <t>TEMPLATES_VANITY_STANDARD_RECTANGULAR_CONFIG</t>
  </si>
  <si>
    <t>TEMPLATES_BASE_CORNER_DIAGONAL_CONFIG</t>
  </si>
  <si>
    <t>TEMPLATES_WALL_CORNER_90_CONFIG</t>
  </si>
  <si>
    <t>TEMPLATES_WALL_CORNER_DIAGONAL_CONFIG</t>
  </si>
  <si>
    <t>TEMPLATES_BASE_CORNER_90_CONFIG</t>
  </si>
  <si>
    <t>TEMPLATES_WALL_CORNER_BLIND_CONFIG</t>
  </si>
  <si>
    <t>TEMPLATES_TALL_STANDARD_RECTANGULAR_CONFIG</t>
  </si>
  <si>
    <t>TEMPLATES_BASE_CORNER_BLIND_CONFIG</t>
  </si>
  <si>
    <t>TEMPLATES_BASE_END_CONFIG</t>
  </si>
  <si>
    <t>TEMPLATES_WALL_END_CONFIG</t>
  </si>
  <si>
    <t>TEMPLATES_TALL_END_CONFIG</t>
  </si>
  <si>
    <t>COMMON_POST_OPTION</t>
  </si>
  <si>
    <t>Bathroom.Cabinet.Base.Corner</t>
  </si>
  <si>
    <t>[SH3D]==50012||[AC3D1]==50012</t>
  </si>
  <si>
    <t>Lectus Cabinetry</t>
  </si>
  <si>
    <t>Kitchen.Cabinet.Tall.Corner.Rectangular*</t>
  </si>
  <si>
    <t>TEMPLATES_TALL_CORNER_BLIND_CONFIG</t>
  </si>
  <si>
    <t>CCSPUL</t>
  </si>
  <si>
    <t>COMMON_DOOR_HANDLESTYLE</t>
  </si>
  <si>
    <t>CCSTD</t>
  </si>
  <si>
    <t>COMMON_STYLE_TALLDOOR</t>
  </si>
  <si>
    <t>CCSTK</t>
  </si>
  <si>
    <t>COMMON_STYLE_TOEKICK</t>
  </si>
  <si>
    <t>CCSV</t>
  </si>
  <si>
    <t>COMMON_STYLE_VALANCE</t>
  </si>
  <si>
    <t>CCSWD</t>
  </si>
  <si>
    <t>COMMON_STYLE_WALLDOOR</t>
  </si>
  <si>
    <t>01.11.2023</t>
  </si>
  <si>
    <t>LART_E21</t>
  </si>
  <si>
    <t>CCUD_1</t>
  </si>
  <si>
    <t>[CCUD_1]==1</t>
  </si>
  <si>
    <t>COMMON_INTER_RAIL1</t>
  </si>
  <si>
    <t>{"sourceItemTypeCategory":"","sourceItemTypeStyle":"","sourceItemTypeFunction":"","sourceAttributeCode":"CCUD_1","sourceAttributes":"[CCUD_1]==1","sourceAttributeKeep":"false","attributeCode":"COMMON_INTER_RAIL1","attributeValue":"True"},</t>
  </si>
  <si>
    <t>Common_GenricLine.</t>
  </si>
  <si>
    <t>CCUD_10</t>
  </si>
  <si>
    <t>COMMON_DISTANCE_CLEARANCE</t>
  </si>
  <si>
    <t>CCUD_11</t>
  </si>
  <si>
    <t>COMMON_APPLIANCE_CUTOUT_HEIGHT1</t>
  </si>
  <si>
    <t>CCUD_12</t>
  </si>
  <si>
    <t>COMMON_APPLIANCE_CUTOUT_HEIGHT2</t>
  </si>
  <si>
    <t>CCUD_13</t>
  </si>
  <si>
    <t>COMMON_CLEARANCE_ABOVE</t>
  </si>
  <si>
    <t>CCUD_14</t>
  </si>
  <si>
    <t>{"sourceItemTypeCategory":"","sourceItemTypeStyle":"","sourceItemTypeFunction":"","sourceAttributeCode":"CCUD_14","sourceAttributes":"","sourceAttributeKeep":"false","attributeCode":"COMMON_CLEARANCE_BELOW","attributeValue":""},</t>
  </si>
  <si>
    <t>CCUD_2</t>
  </si>
  <si>
    <t>[FTC]!=0</t>
  </si>
  <si>
    <t>COMMON_CLEARANCE_TOP</t>
  </si>
  <si>
    <t>#FTC#</t>
  </si>
  <si>
    <t>[CCUD_2]==1</t>
  </si>
  <si>
    <t>COMMON_INTER_RAIL2</t>
  </si>
  <si>
    <t>{"sourceItemTypeCategory":"","sourceItemTypeStyle":"","sourceItemTypeFunction":"","sourceAttributeCode":"CCUD_2","sourceAttributes":"[CCUD_2]==1","sourceAttributeKeep":"false","attributeCode":"COMMON_INTER_RAIL2","attributeValue":"True"},</t>
  </si>
  <si>
    <t>CCUD_21</t>
  </si>
  <si>
    <t>COMMON_APPLIANCE_CUTOUT_WIDTH1</t>
  </si>
  <si>
    <t>CCUD_22</t>
  </si>
  <si>
    <t>COMMON_APPLIANCE_CUTOUT_WIDTH2</t>
  </si>
  <si>
    <t>CCUD_27</t>
  </si>
  <si>
    <t>COMMON_DOOR_ACCESS_WIDTH1</t>
  </si>
  <si>
    <t>COMMON_DOOR_ACCESS_WIDTH3</t>
  </si>
  <si>
    <t>[CCCS_5]==5</t>
  </si>
  <si>
    <t>COMMON_CUSTOMV_DOOR_ACCESS_WIDTH1_5</t>
  </si>
  <si>
    <t>COMMON_CUSTOMV_DOOR_ACCESS_WIDTH2_5</t>
  </si>
  <si>
    <t>COMMON_CUSTOMV_DOOR_ACCESS_WIDTH3_5</t>
  </si>
  <si>
    <t>COMMON_CUSTOMV_DOOR_ACCESS_WIDTH4_5</t>
  </si>
  <si>
    <t>[CCCS_4]==4</t>
  </si>
  <si>
    <t>COMMON_CUSTOMV_DOOR_ACCESS_WIDTH1_4</t>
  </si>
  <si>
    <t>COMMON_CUSTOMV_DOOR_ACCESS_WIDTH2_4</t>
  </si>
  <si>
    <t>COMMON_CUSTOMV_DOOR_ACCESS_WIDTH3_4</t>
  </si>
  <si>
    <t>COMMON_CUSTOMV_DOOR_ACCESS_WIDTH4_4</t>
  </si>
  <si>
    <t>COMMON_CUSTOMV_DOOR_ACCESS_WIDTH1_3</t>
  </si>
  <si>
    <t>COMMON_CUSTOMV_DOOR_ACCESS_WIDTH2_3</t>
  </si>
  <si>
    <t>COMMON_CUSTOMV_DOOR_ACCESS_WIDTH3_3</t>
  </si>
  <si>
    <t>COMMON_CUSTOMV_DOOR_ACCESS_WIDTH4_3</t>
  </si>
  <si>
    <t>COMMON_CUSTOMV_DOOR_ACCESS_WIDTH1_2</t>
  </si>
  <si>
    <t>COMMON_CUSTOMV_DOOR_ACCESS_WIDTH2_2</t>
  </si>
  <si>
    <t>COMMON_CUSTOMV_DOOR_ACCESS_WIDTH3_2</t>
  </si>
  <si>
    <t>COMMON_CUSTOMV_DOOR_ACCESS_WIDTH4_2</t>
  </si>
  <si>
    <t>COMMON_CUSTOMV_DOOR_ACCESS_WIDTH2_1</t>
  </si>
  <si>
    <t>COMMON_CUSTOMV_DOOR_ACCESS_WIDTH3_1</t>
  </si>
  <si>
    <t>COMMON_CUSTOMV_DOOR_ACCESS_WIDTH4_1</t>
  </si>
  <si>
    <t>Bathroom.Cabinet*</t>
  </si>
  <si>
    <t>NeedtoVerifiedLines</t>
  </si>
  <si>
    <t>CCUD_28</t>
  </si>
  <si>
    <t>COMMON_CUSTOMV_DOOR_ACCESS_DEPTH1_5</t>
  </si>
  <si>
    <t>COMMON_CUSTOMV_DOOR_ACCESS_DEPTH2_5</t>
  </si>
  <si>
    <t>COMMON_CUSTOMV_DOOR_ACCESS_DEPTH3_5</t>
  </si>
  <si>
    <t>COMMON_CUSTOMV_DOOR_ACCESS_DEPTH4_5</t>
  </si>
  <si>
    <t>COMMON_CUSTOMV_DOOR_ACCESS_DEPTH1_4</t>
  </si>
  <si>
    <t>COMMON_CUSTOMV_DOOR_ACCESS_DEPTH2_4</t>
  </si>
  <si>
    <t>COMMON_CUSTOMV_DOOR_ACCESS_DEPTH3_4</t>
  </si>
  <si>
    <t>COMMON_CUSTOMV_DOOR_ACCESS_DEPTH4_4</t>
  </si>
  <si>
    <t>COMMON_CUSTOMV_DOOR_ACCESS_DEPTH1_3</t>
  </si>
  <si>
    <t>COMMON_CUSTOMV_DOOR_ACCESS_DEPTH2_3</t>
  </si>
  <si>
    <t>COMMON_CUSTOMV_DOOR_ACCESS_DEPTH3_3</t>
  </si>
  <si>
    <t>COMMON_CUSTOMV_DOOR_ACCESS_DEPTH4_3</t>
  </si>
  <si>
    <t>COMMON_CUSTOMV_DOOR_ACCESS_DEPTH1_2</t>
  </si>
  <si>
    <t>COMMON_CUSTOMV_DOOR_ACCESS_DEPTH2_2</t>
  </si>
  <si>
    <t>COMMON_CUSTOMV_DOOR_ACCESS_DEPTH3_2</t>
  </si>
  <si>
    <t>COMMON_CUSTOMV_DOOR_ACCESS_DEPTH4_2</t>
  </si>
  <si>
    <t>COMMON_CUSTOMV_DOOR_ACCESS_DEPTH1_1</t>
  </si>
  <si>
    <t>COMMON_CUSTOMV_DOOR_ACCESS_DEPTH2_1</t>
  </si>
  <si>
    <t>COMMON_CUSTOMV_DOOR_ACCESS_DEPTH3_1</t>
  </si>
  <si>
    <t>COMMON_CUSTOMV_DOOR_ACCESS_DEPTH4_1</t>
  </si>
  <si>
    <t>CCUD_29</t>
  </si>
  <si>
    <t>COMMON_CUSTOMV_DOOR_ACCESS_HEIGHT1_5</t>
  </si>
  <si>
    <t>COMMON_CUSTOMV_DOOR_ACCESS_HEIGHT2_5</t>
  </si>
  <si>
    <t>COMMON_CUSTOMV_DOOR_ACCESS_HEIGHT3_5</t>
  </si>
  <si>
    <t>COMMON_CUSTOMV_DOOR_ACCESS_HEIGHT4_5</t>
  </si>
  <si>
    <t>COMMON_CUSTOMV_DOOR_ACCESS_HEIGHT1_4</t>
  </si>
  <si>
    <t>COMMON_CUSTOMV_DOOR_ACCESS_HEIGHT2_4</t>
  </si>
  <si>
    <t>COMMON_CUSTOMV_DOOR_ACCESS_HEIGHT3_4</t>
  </si>
  <si>
    <t>COMMON_CUSTOMV_DOOR_ACCESS_HEIGHT4_4</t>
  </si>
  <si>
    <t>COMMON_CUSTOMV_DOOR_ACCESS_HEIGHT1_3</t>
  </si>
  <si>
    <t>COMMON_CUSTOMV_DOOR_ACCESS_HEIGHT2_3</t>
  </si>
  <si>
    <t>COMMON_CUSTOMV_DOOR_ACCESS_HEIGHT3_3</t>
  </si>
  <si>
    <t>COMMON_CUSTOMV_DOOR_ACCESS_HEIGHT4_3</t>
  </si>
  <si>
    <t>COMMON_CUSTOMV_DOOR_ACCESS_HEIGHT1_2</t>
  </si>
  <si>
    <t>COMMON_CUSTOMV_DOOR_ACCESS_HEIGHT2_2</t>
  </si>
  <si>
    <t>COMMON_CUSTOMV_DOOR_ACCESS_HEIGHT3_2</t>
  </si>
  <si>
    <t>COMMON_CUSTOMV_DOOR_ACCESS_HEIGHT4_2</t>
  </si>
  <si>
    <t>COMMON_CUSTOMV_DOOR_ACCESS_HEIGHT1_1</t>
  </si>
  <si>
    <t>COMMON_CUSTOMV_DOOR_ACCESS_HEIGHT2_1</t>
  </si>
  <si>
    <t>COMMON_CUSTOMV_DOOR_ACCESS_HEIGHT3_1</t>
  </si>
  <si>
    <t>COMMON_CUSTOMV_DOOR_ACCESS_HEIGHT4_1</t>
  </si>
  <si>
    <t>COMMON_CUSTOMV_ACCESSORY_HEIGHT1_1</t>
  </si>
  <si>
    <t>COMMON_CUSTOMV_ACCESSORY_HEIGHT2_1</t>
  </si>
  <si>
    <t>COMMON_CUSTOMV_ACCESSORY_HEIGHT3_1</t>
  </si>
  <si>
    <t>COMMON_CUSTOMV_ACCESSORY_HEIGHT4_1</t>
  </si>
  <si>
    <t>COMMON_CUSTOMV_ACCESSORY_HEIGHT5_1</t>
  </si>
  <si>
    <t>COMMON_CUSTOMV_ACCESSORY_HEIGHT6_1</t>
  </si>
  <si>
    <t>COMMON_CUSTOMV_ACCESSORY_HEIGHT1_2</t>
  </si>
  <si>
    <t>COMMON_CUSTOMV_ACCESSORY_HEIGHT2_2</t>
  </si>
  <si>
    <t>COMMON_CUSTOMV_ACCESSORY_HEIGHT3_2</t>
  </si>
  <si>
    <t>COMMON_CUSTOMV_ACCESSORY_HEIGHT4_2</t>
  </si>
  <si>
    <t>COMMON_CUSTOMV_ACCESSORY_HEIGHT5_2</t>
  </si>
  <si>
    <t>COMMON_CUSTOMV_ACCESSORY_HEIGHT6_2</t>
  </si>
  <si>
    <t>COMMON_CUSTOMV_ACCESSORY_HEIGHT1_3</t>
  </si>
  <si>
    <t>COMMON_CUSTOMV_ACCESSORY_HEIGHT2_3</t>
  </si>
  <si>
    <t>COMMON_CUSTOMV_ACCESSORY_HEIGHT3_3</t>
  </si>
  <si>
    <t>COMMON_CUSTOMV_ACCESSORY_HEIGHT4_3</t>
  </si>
  <si>
    <t>COMMON_CUSTOMV_ACCESSORY_HEIGHT5_3</t>
  </si>
  <si>
    <t>COMMON_CUSTOMV_ACCESSORY_HEIGHT6_3</t>
  </si>
  <si>
    <t>COMMON_CUSTOMV_ACCESSORY_HEIGHT1_4</t>
  </si>
  <si>
    <t>COMMON_CUSTOMV_ACCESSORY_HEIGHT2_4</t>
  </si>
  <si>
    <t>COMMON_CUSTOMV_ACCESSORY_HEIGHT3_4</t>
  </si>
  <si>
    <t>COMMON_CUSTOMV_ACCESSORY_HEIGHT4_4</t>
  </si>
  <si>
    <t>COMMON_CUSTOMV_ACCESSORY_HEIGHT5_4</t>
  </si>
  <si>
    <t>COMMON_CUSTOMV_ACCESSORY_HEIGHT6_4</t>
  </si>
  <si>
    <t>COMMON_CUSTOMV_ACCESSORY_HEIGHT1_5</t>
  </si>
  <si>
    <t>COMMON_CUSTOMV_ACCESSORY_HEIGHT2_5</t>
  </si>
  <si>
    <t>COMMON_CUSTOMV_ACCESSORY_HEIGHT3_5</t>
  </si>
  <si>
    <t>COMMON_CUSTOMV_ACCESSORY_HEIGHT4_5</t>
  </si>
  <si>
    <t>COMMON_CUSTOMV_ACCESSORY_HEIGHT5_5</t>
  </si>
  <si>
    <t>COMMON_CUSTOMV_ACCESSORY_HEIGHT6_5</t>
  </si>
  <si>
    <t>CCUD_3</t>
  </si>
  <si>
    <t>[TH]==0</t>
  </si>
  <si>
    <t>COMMON_TOEKICK_HEIGHT</t>
  </si>
  <si>
    <t>[CCUD_3]==1</t>
  </si>
  <si>
    <t>COMMON_INTER_RAIL3</t>
  </si>
  <si>
    <t>{"sourceItemTypeCategory":"","sourceItemTypeStyle":"","sourceItemTypeFunction":"","sourceAttributeCode":"CCUD_3","sourceAttributes":"[CCUD_3]==1","sourceAttributeKeep":"false","attributeCode":"COMMON_INTER_RAIL3","attributeValue":"True"},</t>
  </si>
  <si>
    <t>CCUD_31</t>
  </si>
  <si>
    <t>COMMON_BACKINCREASE_TOP</t>
  </si>
  <si>
    <t>CCUD_32</t>
  </si>
  <si>
    <t>COMMON_BACKINCREASE_BOTTOM</t>
  </si>
  <si>
    <t>CCUD_33</t>
  </si>
  <si>
    <t>COMMON_CLEARANCE_TOP_DEPTH</t>
  </si>
  <si>
    <t>CCUD_34</t>
  </si>
  <si>
    <t>COMMON_CLEARANCE_BOTTOM_DEPTH</t>
  </si>
  <si>
    <t>CCUD_35</t>
  </si>
  <si>
    <t>COMMON_EXTEND_SIDE_LEFT_HEIGHT</t>
  </si>
  <si>
    <t>CCUD_36</t>
  </si>
  <si>
    <t>COMMON_EXTEND_SIDE_RIGHT_HEIGHT</t>
  </si>
  <si>
    <t>CCUD_4</t>
  </si>
  <si>
    <t>[CCUD_4]==1</t>
  </si>
  <si>
    <t>COMMON_INTER_RAIL4</t>
  </si>
  <si>
    <t>{"sourceItemTypeCategory":"","sourceItemTypeStyle":"","sourceItemTypeFunction":"","sourceAttributeCode":"CCUD_4","sourceAttributes":"[CCUD_4]==1","sourceAttributeKeep":"false","attributeCode":"COMMON_INTER_RAIL4","attributeValue":"True"},</t>
  </si>
  <si>
    <t>07.11.2023</t>
  </si>
  <si>
    <t>High</t>
  </si>
  <si>
    <t>CCUD_44</t>
  </si>
  <si>
    <t>COMMON_DIAGONALBACK_INCREASE_BOTTOM</t>
  </si>
  <si>
    <t>{"sourceItemTypeCategory":"","sourceItemTypeStyle":"","sourceItemTypeFunction":"","sourceAttributeCode":"CCUD_44","sourceAttributes":"","sourceAttributeKeep":"false","attributeCode":"COMMON_DIAGONALBACK_INCREASE_BOTTOM","attributeValue":""},</t>
  </si>
  <si>
    <t>CCUD_45</t>
  </si>
  <si>
    <t>CCUD_5</t>
  </si>
  <si>
    <t>[CCUD_5]==1</t>
  </si>
  <si>
    <t>COMMON_INTER_RAIL5</t>
  </si>
  <si>
    <t>{"sourceItemTypeCategory":"","sourceItemTypeStyle":"","sourceItemTypeFunction":"","sourceAttributeCode":"CCUD_5","sourceAttributes":"[CCUD_5]==1","sourceAttributeKeep":"false","attributeCode":"COMMON_INTER_RAIL5","attributeValue":"True"},</t>
  </si>
  <si>
    <t>CCUD_60</t>
  </si>
  <si>
    <t>CCUD_61</t>
  </si>
  <si>
    <t>CCUD_62</t>
  </si>
  <si>
    <t>COMMON_ATTACHED_HEIGHT2</t>
  </si>
  <si>
    <t>CCUD_70</t>
  </si>
  <si>
    <t>COMMON_DOOR_ACCESS_ORIGINX_1</t>
  </si>
  <si>
    <t>CCUD_71</t>
  </si>
  <si>
    <t>COMMON_DOOR_ACCESS_ORIGINZ_1</t>
  </si>
  <si>
    <t>CCUD_72</t>
  </si>
  <si>
    <t>COMMON_DOOR_ACCESS_ORIGINX_2</t>
  </si>
  <si>
    <t>CCUD_73</t>
  </si>
  <si>
    <t>COMMON_DOOR_ACCESS_ORIGINZ_2</t>
  </si>
  <si>
    <t>CCUD_74</t>
  </si>
  <si>
    <t>COMMON_DOOR_ACCESS_ORIGINX_3</t>
  </si>
  <si>
    <t>CCUD_75</t>
  </si>
  <si>
    <t>COMMON_DOOR_ACCESS_ORIGINZ_3</t>
  </si>
  <si>
    <t>CCUD_80</t>
  </si>
  <si>
    <t>COMMON_CABINET_ACCESSORY_POSITIONX1</t>
  </si>
  <si>
    <t>CCUD_81</t>
  </si>
  <si>
    <t>COMMON_CABINET_ACCESSORY_POSITIONX2</t>
  </si>
  <si>
    <t>CCUD_82</t>
  </si>
  <si>
    <t>COMMON_CABINET_ACCESSORY_POSITIONX3</t>
  </si>
  <si>
    <t>CCUD_83</t>
  </si>
  <si>
    <t>COMMON_CABINET_ACCESSORY_POSITIONX4</t>
  </si>
  <si>
    <t>CCUD_84</t>
  </si>
  <si>
    <t>COMMON_CABINET_ACCESSORY_POSITIONX5</t>
  </si>
  <si>
    <t>CCUD_86</t>
  </si>
  <si>
    <t>COMMON_CABINET_ACCESSORY_ORIGIN1</t>
  </si>
  <si>
    <t>CCUD_87</t>
  </si>
  <si>
    <t>CCUD_88</t>
  </si>
  <si>
    <t>CCUD_89</t>
  </si>
  <si>
    <t>CCUD_90</t>
  </si>
  <si>
    <t>CCUD_91</t>
  </si>
  <si>
    <t>COMMON_MEASURE_DRAWERBOX_HEIGHT</t>
  </si>
  <si>
    <t>COMMON_CUSTOMV_MEASURE_DRAWERBOX_HEIGHT1_1</t>
  </si>
  <si>
    <t>02.11.2023</t>
  </si>
  <si>
    <t xml:space="preserve">Sainath- For Base Microwave </t>
  </si>
  <si>
    <t>LART_F21</t>
  </si>
  <si>
    <t>{"sourceItemTypeCategory":"","sourceItemTypeStyle":"","sourceItemTypeFunction":"","sourceAttributeCode":"CCUD_91","sourceAttributes":"","sourceAttributeKeep":"false","attributeCode":"COMMON_CUSTOMV_MEASURE_DRAWERBOX_HEIGHT1_1","attributeValue":""},</t>
  </si>
  <si>
    <t>Nebraska</t>
  </si>
  <si>
    <t>CCUD_92</t>
  </si>
  <si>
    <t>COMMON_MEASURE_DRAWERBOX2_HEIGHT</t>
  </si>
  <si>
    <t>COMMON_CUSTOMV_MEASURE_DRAWERBOX_HEIGHT2_1</t>
  </si>
  <si>
    <t>CCUD_93</t>
  </si>
  <si>
    <t>COMMON_MEASURE_DRAWERBOX3_HEIGHT</t>
  </si>
  <si>
    <t>COMMON_CUSTOMV_MEASURE_DRAWERBOX_HEIGHT3_1</t>
  </si>
  <si>
    <t>CCUD_94</t>
  </si>
  <si>
    <t>COMMON_MEASURE_DRAWERBOX4_HEIGHT</t>
  </si>
  <si>
    <t>COMMON_CUSTOMV_MEASURE_DRAWERBOX_HEIGHT4_1</t>
  </si>
  <si>
    <t>CCUD_95</t>
  </si>
  <si>
    <t>COMMON_MEASURE_DRAWERBOX5_HEIGHT</t>
  </si>
  <si>
    <t>COMMON_CUSTOMV_MEASURE_DRAWERBOX_HEIGHT5_1</t>
  </si>
  <si>
    <t>CCUD_96</t>
  </si>
  <si>
    <t>COMMON_MEASURE_DRAWERBOX6_HEIGHT</t>
  </si>
  <si>
    <t>CCUD_97</t>
  </si>
  <si>
    <t>COMMON_MEASURE_DRAWERBOX7_HEIGHT</t>
  </si>
  <si>
    <t>RK</t>
  </si>
  <si>
    <t>CCUD_98</t>
  </si>
  <si>
    <t>COMMON_MEASURE_DRAWERBOX8_HEIGHT</t>
  </si>
  <si>
    <t>CCUD_99</t>
  </si>
  <si>
    <t>COMMON_MEASURE_DRAWERBOX9_HEIGHT</t>
  </si>
  <si>
    <t>CD</t>
  </si>
  <si>
    <t>COMMON_USHAPE_MIDDLE_DRAWERBOX_DEPTH</t>
  </si>
  <si>
    <t>$PD$/3</t>
  </si>
  <si>
    <t>[SH3D]==298315</t>
  </si>
  <si>
    <t>COMMON_MEASURE_WIDTH2</t>
  </si>
  <si>
    <t>Kitchen.Filler.Wall.End.Angled-Right</t>
  </si>
  <si>
    <t>(\"[CCSBOX]\"==\"Base Angled Column with Fluted Filler 2\")||(\"[CCSBOX]\"==\"Base Angled Column\")</t>
  </si>
  <si>
    <t>COMMON_BASEENDANGLE_DEPTH</t>
  </si>
  <si>
    <t>Kitchen.Filler.Base.End.Angle-Right</t>
  </si>
  <si>
    <t>Hoodsly</t>
  </si>
  <si>
    <t>CFD4</t>
  </si>
  <si>
    <t>(\"[CCSBOX]\"==\"Range Wood Hood 58\")&amp;&amp;([SH3D]==9099311)</t>
  </si>
  <si>
    <t>COMMON_DEPTH3</t>
  </si>
  <si>
    <t>CFW1</t>
  </si>
  <si>
    <t>[CCQTY_2]==0</t>
  </si>
  <si>
    <t>CFW2</t>
  </si>
  <si>
    <t>COMMON_BACKOPENING_WIDTH1</t>
  </si>
  <si>
    <t>COMMON_BACKOPENING_POSITIONX1</t>
  </si>
  <si>
    <t>@(($PW$-#CFW2#)/2)</t>
  </si>
  <si>
    <t>CFW3</t>
  </si>
  <si>
    <t>COMMON_MEASURE_CONFWIDTH3</t>
  </si>
  <si>
    <t>CFW4</t>
  </si>
  <si>
    <t>COMMON_MEASURE_CONFWIDTH4</t>
  </si>
  <si>
    <t>COMMON_MEASURE_THICKNESS_PANEL</t>
  </si>
  <si>
    <t>CH</t>
  </si>
  <si>
    <t>CH1</t>
  </si>
  <si>
    <t>COMMON_CLEARANCE_WOODHOOD_CONFHEIGHT1</t>
  </si>
  <si>
    <t>\"[CCLH]\"==\"LEGHEIGHT\"</t>
  </si>
  <si>
    <t>COMMON_MEASURE_CONFHEIGHT1</t>
  </si>
  <si>
    <t>#CH1#+#LEGH_1#</t>
  </si>
  <si>
    <t>[AC3D1]==165010&amp;&amp;[SH3D]!=20014&amp;&amp;[SH3D]!=9002221</t>
  </si>
  <si>
    <t>COMMON_MEASURE_HOOD_HEIGHT</t>
  </si>
  <si>
    <t>COMMON_MEASURE_TALL_CONFHEIGHT1</t>
  </si>
  <si>
    <t>[SH3D]!=2031001</t>
  </si>
  <si>
    <t>COMMON_COUNTRYSINK_TOPRAIL_HEIGHT</t>
  </si>
  <si>
    <t>$PH$-#CH1#</t>
  </si>
  <si>
    <t>CH2</t>
  </si>
  <si>
    <t>COMMON_MEASURE_CONFHEIGHT2</t>
  </si>
  <si>
    <t>COMMON_BACKOPENING_HEIGHT1</t>
  </si>
  <si>
    <t>CH3</t>
  </si>
  <si>
    <t>COMMON_MEASURE_CONFHEIGHT3</t>
  </si>
  <si>
    <t>CH4</t>
  </si>
  <si>
    <t>COMMON_MEASURE_CONFHEIGHT4</t>
  </si>
  <si>
    <t>CH5</t>
  </si>
  <si>
    <t>COMMON_MEASURE_CONFHEIGHT5</t>
  </si>
  <si>
    <t>CHFW1_1</t>
  </si>
  <si>
    <t>[SH3D]==306032</t>
  </si>
  <si>
    <t>COMMON_DOORPANEL_CHAMFER_DIMENSION</t>
  </si>
  <si>
    <t>CMC</t>
  </si>
  <si>
    <t>COMMON_MIDDLE_HORIZONTAL_DOOR_CLEAR</t>
  </si>
  <si>
    <t>COVLB_1</t>
  </si>
  <si>
    <t>\"[CCFLG_100]\"==\"HIGH_TallPantry\"</t>
  </si>
  <si>
    <t>COMMON_CONFIG_OVERLAY_BOTTOM1</t>
  </si>
  <si>
    <t>COVLT_1</t>
  </si>
  <si>
    <t>COMMON_CONFIG_OVERLAY_TOP1</t>
  </si>
  <si>
    <t>CTT</t>
  </si>
  <si>
    <t>\"[CCPOS]\"==\"IS\"</t>
  </si>
  <si>
    <t>COMMON_MEASURE_THICKNESS_COUNTERTOP</t>
  </si>
  <si>
    <t>CW</t>
  </si>
  <si>
    <t>COMMON_USHAPE_MIDDLE_DRAWERBOX_WIDTH</t>
  </si>
  <si>
    <t>$PW$/3</t>
  </si>
  <si>
    <t>*Base.Corner*</t>
  </si>
  <si>
    <t>D2</t>
  </si>
  <si>
    <t>COMMON_BASECORNER_DEPTH1</t>
  </si>
  <si>
    <t>COMMON_BASECORNER_DEPTH2</t>
  </si>
  <si>
    <t>*Wall.Corner*</t>
  </si>
  <si>
    <t>COMMON_WALLCORNER_DEPTH2</t>
  </si>
  <si>
    <t>COMMON_WALLCORNER_DEPTH1</t>
  </si>
  <si>
    <t>[AC3D1]!=374171</t>
  </si>
  <si>
    <t>COMMON_MEASURE_STRAIGHTCANOPY_DEPTH</t>
  </si>
  <si>
    <r>
      <t>[SH3D]==41011||[SH3D]==215020||[SH3D]==205021||</t>
    </r>
    <r>
      <rPr>
        <b/>
        <sz val="12"/>
        <color theme="1"/>
        <rFont val="Calibri"/>
        <family val="2"/>
        <scheme val="minor"/>
      </rPr>
      <t>[SH3D]==205131||[SH3D]==205132</t>
    </r>
  </si>
  <si>
    <t>COMMON_CORNER_DEPTH1</t>
  </si>
  <si>
    <t>[SH3D]==215020||[SH3D]==205021||[SH3D]==205131||[SH3D]==205132</t>
  </si>
  <si>
    <t>COMMON_CORNER_DEPTH2</t>
  </si>
  <si>
    <t>[SH3D]!=298315</t>
  </si>
  <si>
    <t>COMMON_DEPTH2</t>
  </si>
  <si>
    <t>\"[CCSBOX]\"==\"Floating Sink 07\"||\"[CCSBOX]\"==\"Floating Sink 4\"</t>
  </si>
  <si>
    <t>COMMON_FLOATSINK_DEPTH3</t>
  </si>
  <si>
    <t>[AC3D1]==374171&amp;&amp;[AC3D2]==502451</t>
  </si>
  <si>
    <t>#D2#-$PD$+1</t>
  </si>
  <si>
    <t>#D2#-$PD$+25</t>
  </si>
  <si>
    <t>*Base.End*</t>
  </si>
  <si>
    <t>Kitchen.Filler.Base.End.Angle-Left</t>
  </si>
  <si>
    <t>([SH3D]==298315)||([SH3D]==298852)</t>
  </si>
  <si>
    <t>Waypoint</t>
  </si>
  <si>
    <t>\"[CCSBOX]\"==\"Plumbing Skirt\"</t>
  </si>
  <si>
    <t>COMMON_PLUMBINGSKIRT_DEPTH4</t>
  </si>
  <si>
    <t>Shreyas</t>
  </si>
  <si>
    <t>(\"[CCFLG_100]\"==\"LART_E21_32919\")</t>
  </si>
  <si>
    <t>D3</t>
  </si>
  <si>
    <t>COMMON_FLOATSINK_DEPTH2</t>
  </si>
  <si>
    <t>COMMON_PLUMBINGSKIRT_DEPTH2</t>
  </si>
  <si>
    <t>COMMON_PLUMBINGSKIRT_DEPTH3</t>
  </si>
  <si>
    <t>DBC</t>
  </si>
  <si>
    <t>COMMON_BOTTOM_DOOR_CLEAR</t>
  </si>
  <si>
    <t>Bathroom.Filler.Tall</t>
  </si>
  <si>
    <t>[SH3D]==295721||[AC3D1]==295721||[SH3D]==295722||[AC3D1]==295722</t>
  </si>
  <si>
    <t>Bathroom.Filler.Wall</t>
  </si>
  <si>
    <t>Bathroom.Filler.Base</t>
  </si>
  <si>
    <t>DBDP</t>
  </si>
  <si>
    <t>[DBDP]</t>
  </si>
  <si>
    <t>COMMON_NUMPANEL_DOOR</t>
  </si>
  <si>
    <t>Kitchen.Panel.Wall.End.Rectangular*</t>
  </si>
  <si>
    <t>DBT</t>
  </si>
  <si>
    <t>DBWB</t>
  </si>
  <si>
    <t>COMMON_CLEARANCE_BASE_SQUARECORNER_BACK</t>
  </si>
  <si>
    <t>COMMON_CLEARANCE_BASE_DIAGONALCORNER_BACK</t>
  </si>
  <si>
    <t>DBWW</t>
  </si>
  <si>
    <t>COMMON_CLEARANCE_WALL_DIAGONALCORNER_BACK</t>
  </si>
  <si>
    <t>COMMON_CLEARANCE_WALL_SQUARECORNER_BACK</t>
  </si>
  <si>
    <t>DCH1</t>
  </si>
  <si>
    <t>[SDA1]==8638724</t>
  </si>
  <si>
    <t>COMMON_ACCESSORY_HEIGHT1</t>
  </si>
  <si>
    <t>#DCH1#-#DBT#</t>
  </si>
  <si>
    <t>DDHC</t>
  </si>
  <si>
    <t>COMMON_SIDE_DOOR_CLEAR</t>
  </si>
  <si>
    <t>COMMON_SIDE_OVERLAY</t>
  </si>
  <si>
    <t>DDVC</t>
  </si>
  <si>
    <t>COMMON_MIDDLE_VERTICAL_DOOR_CLEAR</t>
  </si>
  <si>
    <t>DGBT</t>
  </si>
  <si>
    <t>DINS</t>
  </si>
  <si>
    <t>COMMON_DOOR_INSET</t>
  </si>
  <si>
    <t>DISPSG</t>
  </si>
  <si>
    <t>DIVD_1</t>
  </si>
  <si>
    <t>COMMON_DIVIDER_DEPTH</t>
  </si>
  <si>
    <t>DIVS</t>
  </si>
  <si>
    <t>[DIVS]==12</t>
  </si>
  <si>
    <t>COMMON_DIVIDER_STYLE</t>
  </si>
  <si>
    <t>Tray Divider 10</t>
  </si>
  <si>
    <t>[DIVS]==2</t>
  </si>
  <si>
    <t>Divider 02</t>
  </si>
  <si>
    <t>DMC</t>
  </si>
  <si>
    <t>COMMON_MIDDLE_HORIZ_DOOR_CLEAR</t>
  </si>
  <si>
    <t>DSC</t>
  </si>
  <si>
    <t>COMMON_DRAWERBOX_BOTTOMCLEAR_LAST</t>
  </si>
  <si>
    <t>DT1</t>
  </si>
  <si>
    <t>[SSH]==18</t>
  </si>
  <si>
    <t>COMMON_SHELFCAP_THICKNESS</t>
  </si>
  <si>
    <t>#DT1#/2</t>
  </si>
  <si>
    <t>DTC</t>
  </si>
  <si>
    <t>COMMON_TOP_DOOR_CLEAR</t>
  </si>
  <si>
    <t>COMMON_TOP_OVERLAY</t>
  </si>
  <si>
    <t>Kapil-Added Counter Top Thickness-Allied Frameless</t>
  </si>
  <si>
    <t>[CTC]&gt;0</t>
  </si>
  <si>
    <t>#DTC#+#CTC#</t>
  </si>
  <si>
    <t>DTDP</t>
  </si>
  <si>
    <t>[DTDP]</t>
  </si>
  <si>
    <t>COMMON_NUMPANEL_BASE_DOOR</t>
  </si>
  <si>
    <t>COMMON_NUMPANEL_TALL_DOOR</t>
  </si>
  <si>
    <t>Kitchen.Panel.Tall.Back.Rectangular</t>
  </si>
  <si>
    <t>DVC</t>
  </si>
  <si>
    <t>DVT</t>
  </si>
  <si>
    <t>COMMON_MEASURE_THICKNESS_DIVIDER</t>
  </si>
  <si>
    <t>([DVT]&gt;0)&amp;&amp;(\"[CCSGC]\"==\"4 Doors 1 False Drawer 2 Drawers\")</t>
  </si>
  <si>
    <t>([DVT]&gt;0)&amp;&amp;((\"[CCSGC]\"==\"1 Door - 2 Drawers / Drawer\")||(\"[CCSGC]\"==\"2 Doors - 2 Drawers / Drawer\")||(\"[CCSGC]\"==\"2 Drawers - 1 Door - 2 Drawers / Drawer\")||(\"[CCSGC]\"==\"2 Drawers - 2 Doors - 2 Drawers / Drawer\")||(\"[CCSGC]\"==\"2 Drawers - 1 Doors  - Panel / 2 Drawers - 1 Doors  - Panel\")||(\"[CCSGC]\"==\"2 Drawers - 4 Doors - 2 Drawers / 2 Drawers\")||(\"[CCSGC]\"==\"1 Door - 3 Drawers / Drawer\")||(\"[CCSGC]\"==\"2 Doors - 3 Drawers /  Drawer\")||(\"[CCSGC]\"==\"3 Drawers - 2 Doors - 3 drawers / 1 False Drawer\")||(\"[CCSGC]\"==\"3 Drawers - 1 Doors  - Panel / 3 Drawers - 1 Doors  - Panel\")||(\"[CCSGC]\"==\"3 Drawers - 2 Doors  - Panel / 3 Drawers - 2 Doors  - Panel\"))</t>
  </si>
  <si>
    <t>COMMON_DIVIDER_VISIBILITY</t>
  </si>
  <si>
    <t>DWBBC</t>
  </si>
  <si>
    <t>COMMON_BOTTOM_RECESS</t>
  </si>
  <si>
    <t>DWBCL</t>
  </si>
  <si>
    <t>Final_Do Not Modified Line</t>
  </si>
  <si>
    <t>DWD1</t>
  </si>
  <si>
    <t>COMMON_DRAWERBOX_DEPTH</t>
  </si>
  <si>
    <t>$PD$-3</t>
  </si>
  <si>
    <t>$PD$-75</t>
  </si>
  <si>
    <t>COMMON_DRAWERBOX2_DEPTH</t>
  </si>
  <si>
    <t>COMMON_DRAWERBOX3_DEPTH</t>
  </si>
  <si>
    <t>COMMON_DRAWERBOX4_DEPTH</t>
  </si>
  <si>
    <t>COMMON_DRAWERBOX5_DEPTH</t>
  </si>
  <si>
    <t>COMMON_DRAWERBOX6_DEPTH</t>
  </si>
  <si>
    <t>COMMON_DRAWERBOX7_DEPTH</t>
  </si>
  <si>
    <t>COMMON_DRAWERBOX8_DEPTH</t>
  </si>
  <si>
    <t>COMMON_DRAWERBOX9_DEPTH</t>
  </si>
  <si>
    <t>COMMON_CUSTOMV_DRAWERBOX_DEPTH2_1</t>
  </si>
  <si>
    <t>COMMON_CUSTOMV_DRAWERBOX_DEPTH3_1</t>
  </si>
  <si>
    <t>COMMON_CUSTOMV_DRAWERBOX_DEPTH4_1</t>
  </si>
  <si>
    <t>COMMON_CUSTOMV_DRAWERBOX_DEPTH5_1</t>
  </si>
  <si>
    <t>COMMON_CUSTOMV_DRAWERBOX_DEPTH6_1</t>
  </si>
  <si>
    <t>COMMON_CUSTOMV_DRAWERBOX_DEPTH1_1</t>
  </si>
  <si>
    <t>COMMON_CUSTOMV_DRAWERBOX_DEPTH1_2</t>
  </si>
  <si>
    <t>COMMON_CUSTOMV_DRAWERBOX_DEPTH2_2</t>
  </si>
  <si>
    <t>COMMON_CUSTOMV_DRAWERBOX_DEPTH3_2</t>
  </si>
  <si>
    <t>COMMON_CUSTOMV_DRAWERBOX_DEPTH4_2</t>
  </si>
  <si>
    <t>COMMON_CUSTOMV_DRAWERBOX_DEPTH5_2</t>
  </si>
  <si>
    <t>COMMON_CUSTOMV_DRAWERBOX_DEPTH6_2</t>
  </si>
  <si>
    <t>COMMON_CUSTOMV_DRAWERBOX_DEPTH1_3</t>
  </si>
  <si>
    <t>COMMON_CUSTOMV_DRAWERBOX_DEPTH2_3</t>
  </si>
  <si>
    <t>COMMON_CUSTOMV_DRAWERBOX_DEPTH3_3</t>
  </si>
  <si>
    <t>COMMON_CUSTOMV_DRAWERBOX_DEPTH4_3</t>
  </si>
  <si>
    <t>COMMON_CUSTOMV_DRAWERBOX_DEPTH5_3</t>
  </si>
  <si>
    <t>COMMON_CUSTOMV_DRAWERBOX_DEPTH6_3</t>
  </si>
  <si>
    <t>COMMON_CUSTOMV_DRAWERBOX_DEPTH1_4</t>
  </si>
  <si>
    <t>COMMON_CUSTOMV_DRAWERBOX_DEPTH2_4</t>
  </si>
  <si>
    <t>COMMON_CUSTOMV_DRAWERBOX_DEPTH3_4</t>
  </si>
  <si>
    <t>COMMON_CUSTOMV_DRAWERBOX_DEPTH4_4</t>
  </si>
  <si>
    <t>COMMON_CUSTOMV_DRAWERBOX_DEPTH5_4</t>
  </si>
  <si>
    <t>COMMON_CUSTOMV_DRAWERBOX_DEPTH6_4</t>
  </si>
  <si>
    <t>COMMON_CUSTOMV_DRAWERBOX_DEPTH1_5</t>
  </si>
  <si>
    <t>COMMON_CUSTOMV_DRAWERBOX_DEPTH2_5</t>
  </si>
  <si>
    <t>COMMON_CUSTOMV_DRAWERBOX_DEPTH3_5</t>
  </si>
  <si>
    <t>COMMON_CUSTOMV_DRAWERBOX_DEPTH4_5</t>
  </si>
  <si>
    <t>COMMON_CUSTOMV_DRAWERBOX_DEPTH5_5</t>
  </si>
  <si>
    <t>COMMON_CUSTOMV_DRAWERBOX_DEPTH6_5</t>
  </si>
  <si>
    <t>[SH3D]==1528</t>
  </si>
  <si>
    <t>DWD1_1</t>
  </si>
  <si>
    <t>[STDB1_1]==9</t>
  </si>
  <si>
    <t>DWD2</t>
  </si>
  <si>
    <t>([SH3D]==20101)&amp;&amp;([STDB2]==22)</t>
  </si>
  <si>
    <t>Bathroom.Cabinet.Base.ForSink</t>
  </si>
  <si>
    <t>DWDIV</t>
  </si>
  <si>
    <t>[DWDIV]&gt;1&amp;&amp;(\"[CCSGC]\"==\"Door - 2 Drawers / False Drawer\")&amp;&amp;(\"[CCPC]\"==\"Frameless\")</t>
  </si>
  <si>
    <t>DWDP</t>
  </si>
  <si>
    <t>[DWDP]</t>
  </si>
  <si>
    <t>COMMON_NUMPANEL_WALL_DOOR</t>
  </si>
  <si>
    <t>Kitchen.Panel.Wall.Back.Rectangular</t>
  </si>
  <si>
    <t>DWH1</t>
  </si>
  <si>
    <t>\"[CCSGC]\"==\"Microwave / Drawer\"&amp;&amp;\"[CCPC]\"==\"Frameless\"</t>
  </si>
  <si>
    <t>#CH1#-(#TH#+#DBC#+#DBC#)</t>
  </si>
  <si>
    <t>\"[CCSGC]\"==\"1 Drawer / Open (Microwave)\"&amp;&amp;\"[CCPC]\"==\"Framed\"</t>
  </si>
  <si>
    <t>#CH1#-(#TH#+#BRH#+#IRH#)</t>
  </si>
  <si>
    <t>[SDA1]==1||[SDA1]==5||[SDA1]==3||[SDA1]==8686071||[SDA1]==8686081||[SDA1]==8638724</t>
  </si>
  <si>
    <t>(#DWH1#-2)</t>
  </si>
  <si>
    <t>(#DWH1#-75)</t>
  </si>
  <si>
    <t>\"[CCSGC]\"==\"2 Vertical Drawers\"&amp;&amp;\"[CCNS_2]\"==\"Roll Out Shelves\"&amp;&amp;[NVRO]==1</t>
  </si>
  <si>
    <t>($PH$-#DWH1#/2-#TRH#-2)</t>
  </si>
  <si>
    <t>($PH$-#DWH1#/2-#TRH#-50)</t>
  </si>
  <si>
    <t>\"[CCSGC]\"==\"2 Vertical Drawers\"&amp;&amp;\"[CCNS_2]\"==\"Roll Out Shelves\"&amp;&amp;[NVRO]==2</t>
  </si>
  <si>
    <t>($PH$-#DWH1#-#TRH#-#IRH#-#BRH#-#TH#)/2</t>
  </si>
  <si>
    <t>-($PH$-#DWH1#-#TRH#-#IRH#-#BRH#-#TH#)/2</t>
  </si>
  <si>
    <t>[SH3D]==20011&amp;&amp;[NHD1]==2</t>
  </si>
  <si>
    <t>COMMON_DOOR_ACCESS_DEPTH2</t>
  </si>
  <si>
    <t>(#DWH1#-50)</t>
  </si>
  <si>
    <t>COMMON_CUSTOMV_DRAWER_HEIGHT1_1</t>
  </si>
  <si>
    <t>COMMON_CUSTOMV_DRAWER_HEIGHT1_2</t>
  </si>
  <si>
    <t>COMMON_CUSTOMV_DRAWER_HEIGHT1_3</t>
  </si>
  <si>
    <t>COMMON_CUSTOMV_DRAWER_HEIGHT1_4</t>
  </si>
  <si>
    <t>COMMON_CUSTOMV_DRAWER_HEIGHT1_5</t>
  </si>
  <si>
    <t>[APTC]==0</t>
  </si>
  <si>
    <t>#DWH1#</t>
  </si>
  <si>
    <t>Kitchen.Cabinet.Wall.Standard.Rectangular</t>
  </si>
  <si>
    <t>\"[CCSGC]\"==\"1 Door / Drawer - 4 Drawers\"</t>
  </si>
  <si>
    <t>[CCQTY_4]==0</t>
  </si>
  <si>
    <t>\"[CCSGC]\"==\"2 Vertical Drawers\"&amp;&amp;\"[CCNS_1]\"==\"Roll Out Shelves (From Bottom)\"&amp;&amp;[NVRO]==1</t>
  </si>
  <si>
    <t>#H2#</t>
  </si>
  <si>
    <t>\"[CCSGC]\"==\"2 Vertical Drawers\"&amp;&amp;\"[CCNS_1]\"==\"Roll Out Shelves (From Bottom)\"&amp;&amp;[NVRO]==2</t>
  </si>
  <si>
    <t>DWH1_1</t>
  </si>
  <si>
    <t>\"[CCFLG_100]\"!=\"LART_E21_32692\"</t>
  </si>
  <si>
    <t>Artisan</t>
  </si>
  <si>
    <t>DWH1_2</t>
  </si>
  <si>
    <t>\"[CCFLG_100]\"==\"LART_E21_32692\"</t>
  </si>
  <si>
    <t>DWH2</t>
  </si>
  <si>
    <t>COMMON_ACCESSORY_HEIGHT2</t>
  </si>
  <si>
    <t>(#DWH2#-2)</t>
  </si>
  <si>
    <t>(#DWH2#-75)</t>
  </si>
  <si>
    <t>COMMON_CUSTOMV_DRAWER_HEIGHT2_1</t>
  </si>
  <si>
    <t>COMMON_CUSTOMV_DRAWER_HEIGHT2_2</t>
  </si>
  <si>
    <t>COMMON_CUSTOMV_DRAWER_HEIGHT2_3</t>
  </si>
  <si>
    <t>COMMON_CUSTOMV_DRAWER_HEIGHT2_4</t>
  </si>
  <si>
    <t>COMMON_CUSTOMV_DRAWER_HEIGHT2_5</t>
  </si>
  <si>
    <t>[CCQTY_3]==0</t>
  </si>
  <si>
    <t>DWH2_1</t>
  </si>
  <si>
    <t>DWH3</t>
  </si>
  <si>
    <t>COMMON_DRAWER03_HEIGHT</t>
  </si>
  <si>
    <t>COMMON_ACCESSORY_HEIGHT3</t>
  </si>
  <si>
    <t>(#DWH3#-2)</t>
  </si>
  <si>
    <t>(#DWH3#-75)</t>
  </si>
  <si>
    <t>COMMON_CUSTOMV_DRAWER_HEIGHT3_1</t>
  </si>
  <si>
    <t>COMMON_CUSTOMV_DRAWER_HEIGHT3_2</t>
  </si>
  <si>
    <t>COMMON_CUSTOMV_DRAWER_HEIGHT3_3</t>
  </si>
  <si>
    <t>COMMON_CUSTOMV_DRAWER_HEIGHT3_4</t>
  </si>
  <si>
    <t>COMMON_CUSTOMV_DRAWER_HEIGHT3_5</t>
  </si>
  <si>
    <t>DWH3_1</t>
  </si>
  <si>
    <t>DWH4</t>
  </si>
  <si>
    <t>COMMON_DRAWER04_HEIGHT</t>
  </si>
  <si>
    <t>COMMON_ACCESSORY_HEIGHT4</t>
  </si>
  <si>
    <t>(#DWH4#-2)</t>
  </si>
  <si>
    <t>(#DWH4#-75)</t>
  </si>
  <si>
    <t>COMMON_CUSTOMV_DRAWER_HEIGHT4_1</t>
  </si>
  <si>
    <t>COMMON_CUSTOMV_DRAWER_HEIGHT4_2</t>
  </si>
  <si>
    <t>COMMON_CUSTOMV_DRAWER_HEIGHT4_3</t>
  </si>
  <si>
    <t>COMMON_CUSTOMV_DRAWER_HEIGHT4_4</t>
  </si>
  <si>
    <t>COMMON_CUSTOMV_DRAWER_HEIGHT4_5</t>
  </si>
  <si>
    <t>DWH4_1</t>
  </si>
  <si>
    <t>DWH5</t>
  </si>
  <si>
    <t>COMMON_DRAWER05_HEIGHT</t>
  </si>
  <si>
    <t>COMMON_ACCESSORY_HEIGHT5</t>
  </si>
  <si>
    <t>(#DWH5#-2)</t>
  </si>
  <si>
    <t>(#DWH5#-75)</t>
  </si>
  <si>
    <t>COMMON_CUSTOMV_DRAWER_HEIGHT5_1</t>
  </si>
  <si>
    <t>COMMON_CUSTOMV_DRAWER_HEIGHT5_2</t>
  </si>
  <si>
    <t>COMMON_CUSTOMV_DRAWER_HEIGHT5_3</t>
  </si>
  <si>
    <t>COMMON_CUSTOMV_DRAWER_HEIGHT5_4</t>
  </si>
  <si>
    <t>COMMON_CUSTOMV_DRAWER_HEIGHT5_5</t>
  </si>
  <si>
    <t>[SH3D]!=20104</t>
  </si>
  <si>
    <t>DWH5_1</t>
  </si>
  <si>
    <t>DWH6</t>
  </si>
  <si>
    <t>COMMON_DRAWER06_HEIGHT</t>
  </si>
  <si>
    <t>COMMON_CUSTOMV_DRAWER_HEIGHT6_1</t>
  </si>
  <si>
    <t>COMMON_CUSTOMV_DRAWER_HEIGHT6_2</t>
  </si>
  <si>
    <t>COMMON_CUSTOMV_DRAWER_HEIGHT6_3</t>
  </si>
  <si>
    <t>COMMON_CUSTOMV_DRAWER_HEIGHT6_4</t>
  </si>
  <si>
    <t>COMMON_CUSTOMV_DRAWER_HEIGHT6_5</t>
  </si>
  <si>
    <t>DWH6_1</t>
  </si>
  <si>
    <t>DWH7</t>
  </si>
  <si>
    <t>COMMON_DRAWER07_HEIGHT</t>
  </si>
  <si>
    <t>DWINS</t>
  </si>
  <si>
    <t>COMMON_DRAWER_INSET</t>
  </si>
  <si>
    <t>DWMC</t>
  </si>
  <si>
    <t>COMMON_MIDDLE_HORIZ_DRAWER_CLEAR</t>
  </si>
  <si>
    <t>ECR</t>
  </si>
  <si>
    <t>COMMON_MEASURE_ENDCABINET_RADIUS</t>
  </si>
  <si>
    <t>ESR1</t>
  </si>
  <si>
    <t>COMMON_MEASURE_ENDSHELF_RADIUS</t>
  </si>
  <si>
    <t>ESTL</t>
  </si>
  <si>
    <t>COMMON_EXTSTILE_LEFT</t>
  </si>
  <si>
    <t>ESTR</t>
  </si>
  <si>
    <t>COMMON_EXTSTILE_RIGHT</t>
  </si>
  <si>
    <t>FC_1</t>
  </si>
  <si>
    <t>COMMON_CLEARANCE_BOTTOM</t>
  </si>
  <si>
    <t xml:space="preserve">Akash </t>
  </si>
  <si>
    <t>\"[CCSGC]\"==\"Opening / Doors with Round Bottom Shelf\"</t>
  </si>
  <si>
    <t>{"sourceItemTypeCategory":"","sourceItemTypeStyle":"","sourceItemTypeFunction":"","sourceAttributeCode":"FC_1","sourceAttributes":"\"[CCSGC]\"==\"Opening / Doors with Round Bottom Shelf\"","sourceAttributeKeep":"false","attributeCode":"COMMON_CLEARANCE_TOP","attributeValue":""},</t>
  </si>
  <si>
    <t>\"[CCSCT]\"==\"Corner Blocks &amp; Stretcher\"&amp;&amp;([SH3D]==21087)</t>
  </si>
  <si>
    <t>{"sourceItemTypeCategory":"","sourceItemTypeStyle":"","sourceItemTypeFunction":"","sourceAttributeCode":"FC_1","sourceAttributes":"\"[CCSCT]\"==\"Corner Blocks &amp; Stretcher\"&amp;&amp;([SH3D]==21087)","sourceAttributeKeep":"false","attributeCode":"COMMON_CLEARANCE_TOP","attributeValue":""},</t>
  </si>
  <si>
    <t>FILT</t>
  </si>
  <si>
    <t>COMMON_MEASURE_THICKNESS_FILLER</t>
  </si>
  <si>
    <t>FQ41</t>
  </si>
  <si>
    <t>Glenwood</t>
  </si>
  <si>
    <t>FST1</t>
  </si>
  <si>
    <t>[FST1]==0</t>
  </si>
  <si>
    <t>FST2</t>
  </si>
  <si>
    <t>[FST2]==0</t>
  </si>
  <si>
    <t>COMMON_CONFIG_SHELF2</t>
  </si>
  <si>
    <t>FST3</t>
  </si>
  <si>
    <t>[FST3]==0</t>
  </si>
  <si>
    <t>COMMON_CONFIG_SHELF3</t>
  </si>
  <si>
    <t>FT</t>
  </si>
  <si>
    <t>COMMON_MEASURE_THICKNESS_BOTTOM</t>
  </si>
  <si>
    <t>(\"[CCSBOX]\"==\"Shelf End Wall Square Top and Round Bottom 02\")&amp;&amp;([TT]==0)</t>
  </si>
  <si>
    <t>COMMON_MEASURE_THICKNESS_TOP</t>
  </si>
  <si>
    <t>{"sourceItemTypeCategory":"","sourceItemTypeStyle":"","sourceItemTypeFunction":"","sourceAttributeCode":"FT","sourceAttributes":"(\"[CCSBOX]\"==\"Shelf End Wall Square Top and Round Bottom 02\")&amp;&amp;([TT]==0)","sourceAttributeKeep":"false","attributeCode":"COMMON_MEASURE_THICKNESS_TOP","attributeValue":""},</t>
  </si>
  <si>
    <t>Allied Stone Framed</t>
  </si>
  <si>
    <t>FTC</t>
  </si>
  <si>
    <t>FW1</t>
  </si>
  <si>
    <t>[FW1]&gt;0</t>
  </si>
  <si>
    <t>COMMON_BATTEN_WIDTH</t>
  </si>
  <si>
    <t>[FW1]==0||[FILT]==0</t>
  </si>
  <si>
    <t>COMMON_FILLER</t>
  </si>
  <si>
    <t>COMMON_FILLER_WIDTH</t>
  </si>
  <si>
    <t>COMMON_BLIND_CORNER_FILLER_WIDTH</t>
  </si>
  <si>
    <t>Kitchen.Filler.Base.Corner.90</t>
  </si>
  <si>
    <t>COMMON_CORNER_FILLER_WIDTH</t>
  </si>
  <si>
    <t>Swapnil</t>
  </si>
  <si>
    <t>Haas Signature</t>
  </si>
  <si>
    <t>[SH3D]==2034601</t>
  </si>
  <si>
    <t>COMMON_BLINDCORNER_FILLER_TOEKICK</t>
  </si>
  <si>
    <t>FW2</t>
  </si>
  <si>
    <t>COMMON_FILLER_WIDTH2</t>
  </si>
  <si>
    <t>GD1</t>
  </si>
  <si>
    <t>[STDB]==35||[STDB1]==35</t>
  </si>
  <si>
    <t>COMMON_ACCESSORY_HEIGHT1_1</t>
  </si>
  <si>
    <t>([STDB]==35||[STDB1]==35)&amp;&amp;[AC3D1]==363189</t>
  </si>
  <si>
    <t>Kitchen.Panel.Wall.End.Rectangular.FillerColumn</t>
  </si>
  <si>
    <t>[SH3D]==298651</t>
  </si>
  <si>
    <t>Kitchen.Panel.Tall.End.Rectangular.FillerColumn</t>
  </si>
  <si>
    <t>[SH3D]==295441</t>
  </si>
  <si>
    <t>[SH3D]==295440</t>
  </si>
  <si>
    <t>Kitchen.Filler.Base.Standard.Rectangular</t>
  </si>
  <si>
    <t>Kitchen.Filler.Base.End.Angle*</t>
  </si>
  <si>
    <t>[SH3D]==296218</t>
  </si>
  <si>
    <t>Kitchen.Panel.Base.End.Rectangular.FillerColumn</t>
  </si>
  <si>
    <t>[SH3D]==295463</t>
  </si>
  <si>
    <t>Kitchen.Filler.Tall.End.Angled*</t>
  </si>
  <si>
    <t>[SH3D]==298621</t>
  </si>
  <si>
    <t>Kitchen.Filler.Wall.End.Angled*</t>
  </si>
  <si>
    <t>[SH3D]==298626</t>
  </si>
  <si>
    <t>[SH3D]==298654</t>
  </si>
  <si>
    <t>[SH3D]!=295440</t>
  </si>
  <si>
    <t>COMMON_GENERAL_DIMENSION_1</t>
  </si>
  <si>
    <t>[SH3D]==295452</t>
  </si>
  <si>
    <t>[SH3D]==309008</t>
  </si>
  <si>
    <t>[SH3D]==297381</t>
  </si>
  <si>
    <t>[SH3D]==295440||[SSD]==24</t>
  </si>
  <si>
    <t>COMMON_GENERAL_DIMENSION_2</t>
  </si>
  <si>
    <t>[AC3D1]==363189&amp;&amp;[GD1]!=0</t>
  </si>
  <si>
    <t>\"[CCNS_1]\"==\"Roll Out Shelves Fixed Distance Repetiton\"</t>
  </si>
  <si>
    <t>COMMON_DISTANCE_BETWEEN_REPEAT</t>
  </si>
  <si>
    <t>GD2</t>
  </si>
  <si>
    <t>*End.Rectangular.FillerColumn</t>
  </si>
  <si>
    <t>[SH3D]==295441||[SH3D]==295463</t>
  </si>
  <si>
    <t>#GD2#+#TH#</t>
  </si>
  <si>
    <t>06.09.2023</t>
  </si>
  <si>
    <t>GD6</t>
  </si>
  <si>
    <t>[SH3D]==295440&amp;&amp;[SSD]==24</t>
  </si>
  <si>
    <t>GQ</t>
  </si>
  <si>
    <t>COMMON_GENERAL_QUANTITY</t>
  </si>
  <si>
    <t>[STDB1]==48</t>
  </si>
  <si>
    <t>(#GQ#+1)</t>
  </si>
  <si>
    <t>Akshay K</t>
  </si>
  <si>
    <t>Venus Framed Cabinetry</t>
  </si>
  <si>
    <t>[STDB1]==41</t>
  </si>
  <si>
    <t>GQ1</t>
  </si>
  <si>
    <t>\"[CCDAP]\"!=\"Spice Pull 04\"&amp;&amp;[SH3D]!=1528</t>
  </si>
  <si>
    <t>[UTK]==true&amp;&amp;[GQ1]==2</t>
  </si>
  <si>
    <t>COMMON_ACCESSORY_HRZ_QUANTITY</t>
  </si>
  <si>
    <t>GQ2</t>
  </si>
  <si>
    <t>GQ5</t>
  </si>
  <si>
    <t>GS2</t>
  </si>
  <si>
    <t>H2</t>
  </si>
  <si>
    <t>[AC3D1]!=1432035||[AC3D2]!=299021||[SH3D]==9002221</t>
  </si>
  <si>
    <t>COMMON_HEIGHT2</t>
  </si>
  <si>
    <t>H3</t>
  </si>
  <si>
    <t>HPOX1</t>
  </si>
  <si>
    <t>COMMON_DIVIDER_POS_H1</t>
  </si>
  <si>
    <t>HPOX2</t>
  </si>
  <si>
    <t>COMMON_DIVIDER_POS_H2</t>
  </si>
  <si>
    <t>HPOX3</t>
  </si>
  <si>
    <t>COMMON_DIVIDER_POS_H3</t>
  </si>
  <si>
    <t>HPOX4</t>
  </si>
  <si>
    <t>COMMON_DIVIDER_POS_H4</t>
  </si>
  <si>
    <t>HPOX5</t>
  </si>
  <si>
    <t>COMMON_DIVIDER_POS_H5</t>
  </si>
  <si>
    <t>IO</t>
  </si>
  <si>
    <t>[SH3D]!=9049475</t>
  </si>
  <si>
    <t>COMMON_INOUT</t>
  </si>
  <si>
    <t>IRD</t>
  </si>
  <si>
    <t>COMMON_INTER_RAIL_DEPTH</t>
  </si>
  <si>
    <t>[IRD]&gt;0</t>
  </si>
  <si>
    <t>IRH</t>
  </si>
  <si>
    <t>COMMON_RAIL01_HEIGHT</t>
  </si>
  <si>
    <t>COMMON_RAIL02_HEIGHT</t>
  </si>
  <si>
    <t>COMMON_RAIL03_HEIGHT</t>
  </si>
  <si>
    <t>COMMON_RAIL04_HEIGHT</t>
  </si>
  <si>
    <t>COMMON_RAIL05_HEIGHT</t>
  </si>
  <si>
    <t>[SH3D]==20011</t>
  </si>
  <si>
    <t>[SH3D]==174613</t>
  </si>
  <si>
    <t>COMMON_CENTERSTILE_WIDTH</t>
  </si>
  <si>
    <t>CSE Cabinetry</t>
  </si>
  <si>
    <t>IRH2</t>
  </si>
  <si>
    <t>[SH3D]==700101&amp;&amp;\"[CCSGC]\"==\"3 Vertical Drawers\"</t>
  </si>
  <si>
    <t>JMC</t>
  </si>
  <si>
    <t>COMMON_J_MOLDING_CLEAR</t>
  </si>
  <si>
    <t>JMD</t>
  </si>
  <si>
    <t>COMMON_J_C_CHANNEL_DEPTH</t>
  </si>
  <si>
    <t>JMH</t>
  </si>
  <si>
    <t>COMMON_J_CHANNEL_HEIGHT</t>
  </si>
  <si>
    <t>COMMON_C_CHANNEL_HEIGHT</t>
  </si>
  <si>
    <t>LEGH_1</t>
  </si>
  <si>
    <t>LEGQTY</t>
  </si>
  <si>
    <t>COMMON_LEG_QUANTITY</t>
  </si>
  <si>
    <t>LSR1</t>
  </si>
  <si>
    <t>COMMON_SUSAN_POLYMERSHELF_DIAMETER</t>
  </si>
  <si>
    <t>(2*#LSR1#)</t>
  </si>
  <si>
    <t>(2*#ESR1#)</t>
  </si>
  <si>
    <t>COMMON_SUSAN_ROTATINGSHELF_DIAMETER</t>
  </si>
  <si>
    <t>LST</t>
  </si>
  <si>
    <t>[LST]==1||[LST]==2</t>
  </si>
  <si>
    <t>COMMON_STYLE_SUPPORT</t>
  </si>
  <si>
    <t>Support</t>
  </si>
  <si>
    <t>MANUF</t>
  </si>
  <si>
    <t>MAXBF</t>
  </si>
  <si>
    <t>Kitchen.Cabinet.Base.Corner.Rectangular-Left.Blind*</t>
  </si>
  <si>
    <t>MBPB</t>
  </si>
  <si>
    <t>COMMON_MINIMUM_BLINDPULL_BASE</t>
  </si>
  <si>
    <t>Kitchen.Cabinet.Base.Corner.Rectangular-Right.Blind*</t>
  </si>
  <si>
    <t>Kitchen.Cabinet.Wall.Corner.Rectangular-Left.Blind*</t>
  </si>
  <si>
    <t>MBPW</t>
  </si>
  <si>
    <t>COMMON_MINIMUM_BLINDPULL_WALL</t>
  </si>
  <si>
    <t>Kitchen.Cabinet.Wall.Corner.Rectangular-Right.Blind*</t>
  </si>
  <si>
    <t>MD1</t>
  </si>
  <si>
    <t>MD2</t>
  </si>
  <si>
    <t>MDB</t>
  </si>
  <si>
    <t>MDF</t>
  </si>
  <si>
    <t>MDS</t>
  </si>
  <si>
    <t>COMMON_MOLDINGWIDTH</t>
  </si>
  <si>
    <t>MF1</t>
  </si>
  <si>
    <t>MGD</t>
  </si>
  <si>
    <t>MGH</t>
  </si>
  <si>
    <t>MGT</t>
  </si>
  <si>
    <t>COMMON_MOLDINGHEIGHT</t>
  </si>
  <si>
    <t>MGW</t>
  </si>
  <si>
    <t>MINBF</t>
  </si>
  <si>
    <t>MWH</t>
  </si>
  <si>
    <t>COMMON_MICROWAVE_HEIGHT</t>
  </si>
  <si>
    <t>MWW</t>
  </si>
  <si>
    <t>[MWW]==21.5</t>
  </si>
  <si>
    <t>COMMON_UNIVERSALMICROWAVE_STILE_WIDTH</t>
  </si>
  <si>
    <t>COMMON_MICROWAVE_WIDTH</t>
  </si>
  <si>
    <t>MXCP</t>
  </si>
  <si>
    <t>NCS_1</t>
  </si>
  <si>
    <t>[NCS_1]==0</t>
  </si>
  <si>
    <t>COMMON_BUTTDOORS</t>
  </si>
  <si>
    <t>COMMON_CUSTOMV_BUTTDOORS1_1</t>
  </si>
  <si>
    <t>COMMON_CUSTOMV_BUTTDOORS1_2</t>
  </si>
  <si>
    <t>COMMON_CUSTOMV_BUTTDOORS1_3</t>
  </si>
  <si>
    <t>COMMON_CUSTOMV_BUTTDOORS1_4</t>
  </si>
  <si>
    <t>COMMON_CUSTOMV_BUTTDOORS1_5</t>
  </si>
  <si>
    <t>NCS1</t>
  </si>
  <si>
    <t>[NCS1]==0</t>
  </si>
  <si>
    <t>NDV</t>
  </si>
  <si>
    <t>[NDV]&gt;0</t>
  </si>
  <si>
    <t>NDV_1</t>
  </si>
  <si>
    <t>COMMON_QUANTITY_DIVIDER</t>
  </si>
  <si>
    <t>[NDV_1]&gt;0</t>
  </si>
  <si>
    <t>NDV_2</t>
  </si>
  <si>
    <t>NDV_3</t>
  </si>
  <si>
    <t>COMMON_CONFIG_DIVIDER3</t>
  </si>
  <si>
    <t>NDV_4</t>
  </si>
  <si>
    <t>COMMON_CONFIG_DIVIDER4</t>
  </si>
  <si>
    <t>NDV_5</t>
  </si>
  <si>
    <t>COMMON_CONFIG_DIVIDER5</t>
  </si>
  <si>
    <t>NDV1</t>
  </si>
  <si>
    <t>[SDA1]==8686075</t>
  </si>
  <si>
    <t>COMMON_QUANTITY_DIVIDER_2</t>
  </si>
  <si>
    <t>#GQ5#</t>
  </si>
  <si>
    <t>[SDA1]==8686081||[SDA1]==8686071||[SDA1]==8686075||[AC3D1]==1840030</t>
  </si>
  <si>
    <t>#GQ2#</t>
  </si>
  <si>
    <t>[NDV1]&gt;0</t>
  </si>
  <si>
    <t>[SH3D]==194011&amp;&amp;\"[CCSBOX]\"==\"Wall Organizer 15\"</t>
  </si>
  <si>
    <t>#NDV1#+1</t>
  </si>
  <si>
    <t>NDV2</t>
  </si>
  <si>
    <t>NDV3</t>
  </si>
  <si>
    <t>COMMON_QUANTITY_DIVIDER_3</t>
  </si>
  <si>
    <t>NDV4</t>
  </si>
  <si>
    <t>NDV5</t>
  </si>
  <si>
    <t>NDWP</t>
  </si>
  <si>
    <t>COMMON_DRAWER_PULL</t>
  </si>
  <si>
    <t>COMMON_DRAWER_PULL_2</t>
  </si>
  <si>
    <t>COMMON_DRAWER_PULL_3</t>
  </si>
  <si>
    <t>COMMON_DRAWER_PULL_4</t>
  </si>
  <si>
    <t>COMMON_DRAWER_PULL_5</t>
  </si>
  <si>
    <t>COMMON_DRAWER_PULL_6</t>
  </si>
  <si>
    <t>COMMON_DRAWER_PULL_7</t>
  </si>
  <si>
    <t>COMMON_DRAWER_PULL_8</t>
  </si>
  <si>
    <t>COMMON_DRAWER_PULL_9</t>
  </si>
  <si>
    <t>COMMON_CUSTOMV_DRAWER_PULL1_1</t>
  </si>
  <si>
    <t>COMMON_CUSTOMV_DRAWER_PULL2_1</t>
  </si>
  <si>
    <t>COMMON_CUSTOMV_DRAWER_PULL3_1</t>
  </si>
  <si>
    <t>COMMON_CUSTOMV_DRAWER_PULL4_1</t>
  </si>
  <si>
    <t>COMMON_CUSTOMV_DRAWER_PULL5_1</t>
  </si>
  <si>
    <t>COMMON_CUSTOMV_DRAWER_PULL6_1</t>
  </si>
  <si>
    <t>COMMON_CUSTOMV_DRAWER_PULL1_2</t>
  </si>
  <si>
    <t>COMMON_CUSTOMV_DRAWER_PULL2_2</t>
  </si>
  <si>
    <t>COMMON_CUSTOMV_DRAWER_PULL3_2</t>
  </si>
  <si>
    <t>COMMON_CUSTOMV_DRAWER_PULL4_2</t>
  </si>
  <si>
    <t>COMMON_CUSTOMV_DRAWER_PULL5_2</t>
  </si>
  <si>
    <t>COMMON_CUSTOMV_DRAWER_PULL6_2</t>
  </si>
  <si>
    <t>COMMON_CUSTOMV_DRAWER_PULL1_3</t>
  </si>
  <si>
    <t>COMMON_CUSTOMV_DRAWER_PULL2_3</t>
  </si>
  <si>
    <t>COMMON_CUSTOMV_DRAWER_PULL3_3</t>
  </si>
  <si>
    <t>COMMON_CUSTOMV_DRAWER_PULL4_3</t>
  </si>
  <si>
    <t>COMMON_CUSTOMV_DRAWER_PULL5_3</t>
  </si>
  <si>
    <t>COMMON_CUSTOMV_DRAWER_PULL6_3</t>
  </si>
  <si>
    <t>COMMON_CUSTOMV_DRAWER_PULL1_4</t>
  </si>
  <si>
    <t>COMMON_CUSTOMV_DRAWER_PULL2_4</t>
  </si>
  <si>
    <t>COMMON_CUSTOMV_DRAWER_PULL3_4</t>
  </si>
  <si>
    <t>COMMON_CUSTOMV_DRAWER_PULL4_4</t>
  </si>
  <si>
    <t>COMMON_CUSTOMV_DRAWER_PULL5_4</t>
  </si>
  <si>
    <t>COMMON_CUSTOMV_DRAWER_PULL6_4</t>
  </si>
  <si>
    <t>COMMON_CUSTOMV_DRAWER_PULL1_5</t>
  </si>
  <si>
    <t>COMMON_CUSTOMV_DRAWER_PULL2_5</t>
  </si>
  <si>
    <t>COMMON_CUSTOMV_DRAWER_PULL3_5</t>
  </si>
  <si>
    <t>COMMON_CUSTOMV_DRAWER_PULL4_5</t>
  </si>
  <si>
    <t>COMMON_CUSTOMV_DRAWER_PULL5_5</t>
  </si>
  <si>
    <t>COMMON_CUSTOMV_DRAWER_PULL6_5</t>
  </si>
  <si>
    <t>NFD</t>
  </si>
  <si>
    <t>COMMON_NUMFRONTDOOR1</t>
  </si>
  <si>
    <t>NFD_1</t>
  </si>
  <si>
    <t>COMMON_CUSTOMV_NUMFRONTDOOR1_1</t>
  </si>
  <si>
    <t>NFD_2</t>
  </si>
  <si>
    <t>COMMON_CUSTOMV_NUMFRONTDOOR1_2</t>
  </si>
  <si>
    <t>NFD_3</t>
  </si>
  <si>
    <t>COMMON_CUSTOMV_NUMFRONTDOOR1_3</t>
  </si>
  <si>
    <t>NFD_4</t>
  </si>
  <si>
    <t>COMMON_CUSTOMV_NUMFRONTDOOR1_4</t>
  </si>
  <si>
    <t>NFD_5</t>
  </si>
  <si>
    <t>COMMON_CUSTOMV_NUMFRONTDOOR1_5</t>
  </si>
  <si>
    <t>NFD1</t>
  </si>
  <si>
    <t>[NFD1]&gt;0)</t>
  </si>
  <si>
    <t>COMMON_DOOR_VISIBILITY</t>
  </si>
  <si>
    <t>[NFD1]==0</t>
  </si>
  <si>
    <t>\"[CCSBOX]\"==\"Straight 26\"</t>
  </si>
  <si>
    <t>#NFD1#/2</t>
  </si>
  <si>
    <t>NFD1_1</t>
  </si>
  <si>
    <t>NFD1_2</t>
  </si>
  <si>
    <t>NFD1_3</t>
  </si>
  <si>
    <t>NFD1_4</t>
  </si>
  <si>
    <t>NFD1_5</t>
  </si>
  <si>
    <t>NFD2</t>
  </si>
  <si>
    <t>COMMON_NUMFRONTDOOR2</t>
  </si>
  <si>
    <t>COMMON_CUSTOMV_NUMFRONTDOOR2_1</t>
  </si>
  <si>
    <t>COMMON_CUSTOMV_NUMFRONTDOOR2_2</t>
  </si>
  <si>
    <t>COMMON_CUSTOMV_NUMFRONTDOOR2_3</t>
  </si>
  <si>
    <t>COMMON_CUSTOMV_NUMFRONTDOOR2_4</t>
  </si>
  <si>
    <t>COMMON_CUSTOMV_NUMFRONTDOOR2_5</t>
  </si>
  <si>
    <t>COMMON_CUSTOMV_NUMFRONTDOOR3_2</t>
  </si>
  <si>
    <t>COMMON_CUSTOMV_NUMFRONTDOOR3_3</t>
  </si>
  <si>
    <t>COMMON_CUSTOMV_NUMFRONTDOOR3_4</t>
  </si>
  <si>
    <t>COMMON_CUSTOMV_NUMFRONTDOOR3_5</t>
  </si>
  <si>
    <t>NFD3</t>
  </si>
  <si>
    <t>COMMON_NUMFRONTDOOR3</t>
  </si>
  <si>
    <t>COMMON_CUSTOMV_NUMFRONTDOOR3_1</t>
  </si>
  <si>
    <t>NH1</t>
  </si>
  <si>
    <t>[NH1]==1</t>
  </si>
  <si>
    <t>COMMON_CUSTOMV_DOOR_HINGE_1_5</t>
  </si>
  <si>
    <t>1 (Reversed)</t>
  </si>
  <si>
    <t>COMMON_CUSTOMV_DOOR_HINGE_1_4</t>
  </si>
  <si>
    <t>COMMON_CUSTOMV_DOOR_HINGE_1_3</t>
  </si>
  <si>
    <t>COMMON_CUSTOMV_DOOR_HINGE_1_2</t>
  </si>
  <si>
    <t>COMMON_CUSTOMV_DOOR_HINGE_1_1</t>
  </si>
  <si>
    <t>[NH1]==0</t>
  </si>
  <si>
    <t>0 (Standard)</t>
  </si>
  <si>
    <t>Kitchen.Cabinet.Wall.Corner.Rectangular-Right.Blind</t>
  </si>
  <si>
    <t>NH2</t>
  </si>
  <si>
    <t>[NH2]==0</t>
  </si>
  <si>
    <t>COMMON_DOOR_HINGE_2</t>
  </si>
  <si>
    <t>Kitchen.Cabinet.Wall.Corner.Rectangular-Left.Blind</t>
  </si>
  <si>
    <t>[NH2]==1&amp;&amp;\"[CCSBOX]\"==\"Standard Peninsula Base\"</t>
  </si>
  <si>
    <t>COMMON_DOOR_HINGE</t>
  </si>
  <si>
    <t>[NH2]==0&amp;&amp;\"[CCSBOX]\"==\"Standard Peninsula Base\"</t>
  </si>
  <si>
    <t>[NH2]==1</t>
  </si>
  <si>
    <t>NHD1</t>
  </si>
  <si>
    <t>COMMON_NUMHZDRAWER1</t>
  </si>
  <si>
    <t>[NHD1]==2</t>
  </si>
  <si>
    <t>COMMON_DRAWER2</t>
  </si>
  <si>
    <t>[NHD1]==3</t>
  </si>
  <si>
    <t>COMMON_DRAWER3</t>
  </si>
  <si>
    <t>[NHD1]==4</t>
  </si>
  <si>
    <t>COMMON_DRAWER4</t>
  </si>
  <si>
    <t>[NHD1]==5</t>
  </si>
  <si>
    <t>COMMON_DRAWER5</t>
  </si>
  <si>
    <t>[NHD1]==6</t>
  </si>
  <si>
    <t>COMMON_DRAWER6</t>
  </si>
  <si>
    <t>[NHD1]==0</t>
  </si>
  <si>
    <t>COMMON_DRAWER1</t>
  </si>
  <si>
    <t>COMMON_CUSTOMV_DRAWER2_1</t>
  </si>
  <si>
    <t>COMMON_CUSTOMV_DRAWER3_1</t>
  </si>
  <si>
    <t>COMMON_CUSTOMV_DRAWER4_1</t>
  </si>
  <si>
    <t>COMMON_CUSTOMV_DRAWER5_1</t>
  </si>
  <si>
    <t>COMMON_CUSTOMV_DRAWER6_1</t>
  </si>
  <si>
    <t>COMMON_CUSTOMV_NUMHZDRAWER1_1</t>
  </si>
  <si>
    <t>COMMON_CUSTOMV_NUMHZDRAWER1_2</t>
  </si>
  <si>
    <t>COMMON_CUSTOMV_NUMHZDRAWER1_3</t>
  </si>
  <si>
    <t>COMMON_CUSTOMV_NUMHZDRAWER1_4</t>
  </si>
  <si>
    <t>COMMON_CUSTOMV_NUMHZDRAWER1_5</t>
  </si>
  <si>
    <t>NHD1_1</t>
  </si>
  <si>
    <t>[NHD1_1]==2</t>
  </si>
  <si>
    <t>[NHD1_1]==3</t>
  </si>
  <si>
    <t>[NHD1_1]==4</t>
  </si>
  <si>
    <t>[NHD1_1]==5</t>
  </si>
  <si>
    <t>NHD2</t>
  </si>
  <si>
    <t>COMMON_NUMHZDRAWER2</t>
  </si>
  <si>
    <t>COMMON_CUSTOMV_DRAWER2_2</t>
  </si>
  <si>
    <t>COMMON_CUSTOMV_DRAWER3_2</t>
  </si>
  <si>
    <t>COMMON_CUSTOMV_DRAWER4_2</t>
  </si>
  <si>
    <t>COMMON_CUSTOMV_DRAWER5_2</t>
  </si>
  <si>
    <t>COMMON_CUSTOMV_DRAWER6_2</t>
  </si>
  <si>
    <t>COMMON_CUSTOMV_NUMHZDRAWER2_1</t>
  </si>
  <si>
    <t>COMMON_CUSTOMV_NUMHZDRAWER2_2</t>
  </si>
  <si>
    <t>COMMON_CUSTOMV_NUMHZDRAWER2_3</t>
  </si>
  <si>
    <t>COMMON_CUSTOMV_NUMHZDRAWER2_4</t>
  </si>
  <si>
    <t>COMMON_CUSTOMV_NUMHZDRAWER2_5</t>
  </si>
  <si>
    <t>NHD2_1</t>
  </si>
  <si>
    <t>NHD3</t>
  </si>
  <si>
    <t>COMMON_NUMHZDRAWER3</t>
  </si>
  <si>
    <t>COMMON_CUSTOMV_DRAWER2_3</t>
  </si>
  <si>
    <t>COMMON_CUSTOMV_DRAWER3_3</t>
  </si>
  <si>
    <t>COMMON_CUSTOMV_DRAWER4_3</t>
  </si>
  <si>
    <t>COMMON_CUSTOMV_DRAWER5_3</t>
  </si>
  <si>
    <t>COMMON_CUSTOMV_DRAWER6_3</t>
  </si>
  <si>
    <t>COMMON_CUSTOMV_NUMHZDRAWER3_1</t>
  </si>
  <si>
    <t>COMMON_CUSTOMV_NUMHZDRAWER3_2</t>
  </si>
  <si>
    <t>COMMON_CUSTOMV_NUMHZDRAWER3_3</t>
  </si>
  <si>
    <t>COMMON_CUSTOMV_NUMHZDRAWER3_4</t>
  </si>
  <si>
    <t>COMMON_CUSTOMV_NUMHZDRAWER3_5</t>
  </si>
  <si>
    <t>NHD3_1</t>
  </si>
  <si>
    <t>NHD4</t>
  </si>
  <si>
    <t>COMMON_CUSTOMV_DRAWER2_4</t>
  </si>
  <si>
    <t>COMMON_CUSTOMV_DRAWER3_4</t>
  </si>
  <si>
    <t>COMMON_CUSTOMV_DRAWER4_4</t>
  </si>
  <si>
    <t>COMMON_CUSTOMV_DRAWER5_4</t>
  </si>
  <si>
    <t>COMMON_CUSTOMV_DRAWER6_4</t>
  </si>
  <si>
    <t>COMMON_CUSTOMV_NUMHZDRAWER4_1</t>
  </si>
  <si>
    <t>COMMON_CUSTOMV_NUMHZDRAWER4_2</t>
  </si>
  <si>
    <t>COMMON_CUSTOMV_NUMHZDRAWER4_3</t>
  </si>
  <si>
    <t>COMMON_CUSTOMV_NUMHZDRAWER4_4</t>
  </si>
  <si>
    <t>COMMON_CUSTOMV_NUMHZDRAWER4_5</t>
  </si>
  <si>
    <t>NHD5</t>
  </si>
  <si>
    <t>COMMON_CUSTOMV_DRAWER2_5</t>
  </si>
  <si>
    <t>COMMON_CUSTOMV_DRAWER3_5</t>
  </si>
  <si>
    <t>COMMON_CUSTOMV_DRAWER4_5</t>
  </si>
  <si>
    <t>COMMON_CUSTOMV_DRAWER5_5</t>
  </si>
  <si>
    <t>COMMON_CUSTOMV_DRAWER6_5</t>
  </si>
  <si>
    <t>NHF1</t>
  </si>
  <si>
    <t>NHRO</t>
  </si>
  <si>
    <t>[AC3D1]!=363801&amp;&amp;[AC3D1]!=363056</t>
  </si>
  <si>
    <t>NLS1</t>
  </si>
  <si>
    <t>\"[CCNS_1]\"==\"Half Moon Shelf (From Bottom)\"</t>
  </si>
  <si>
    <t>COMMON_QUANTITY_SHELF_LAZY_SUSAN</t>
  </si>
  <si>
    <t>NMH</t>
  </si>
  <si>
    <t>COMMON_NUMMULLIONH</t>
  </si>
  <si>
    <t>06-09-2026</t>
  </si>
  <si>
    <t>sterfic</t>
  </si>
  <si>
    <t>Kitchen.Cabinet.Wall.Standard.Rectangular.Glass</t>
  </si>
  <si>
    <t>[NMH]==4</t>
  </si>
  <si>
    <t>Mullion w/ Glass</t>
  </si>
  <si>
    <t>NMV</t>
  </si>
  <si>
    <t>COMMON_NUMMULLIONV</t>
  </si>
  <si>
    <t>NRD</t>
  </si>
  <si>
    <t>COMMON_NUMRAILDECOR</t>
  </si>
  <si>
    <t>NS1</t>
  </si>
  <si>
    <t>(\"[CCNS_1]\"!=\"Half Moon Shelf (From Bottom)\")||[AC3D1]!=322024||[SH3D]!=1528</t>
  </si>
  <si>
    <t>*Cabinet.Base*</t>
  </si>
  <si>
    <t>[NS1]==0</t>
  </si>
  <si>
    <t>COMMON_SHELF_VISIBILITY</t>
  </si>
  <si>
    <t>NS1_1</t>
  </si>
  <si>
    <t>[NS1_1]!=0</t>
  </si>
  <si>
    <t>[NS1_1]==0</t>
  </si>
  <si>
    <t>NS1_2</t>
  </si>
  <si>
    <t>[NS1_2]!=0</t>
  </si>
  <si>
    <t>NS1_3</t>
  </si>
  <si>
    <t>[NS1_3]!=0</t>
  </si>
  <si>
    <t>COMMON_QUANTITY_SHELF_3</t>
  </si>
  <si>
    <t>NS1_4</t>
  </si>
  <si>
    <t>[NS1_4]!=0</t>
  </si>
  <si>
    <t>COMMON_QUANTITY_SHELF_4</t>
  </si>
  <si>
    <t>NS1_5</t>
  </si>
  <si>
    <t>[NS1_5]!=0</t>
  </si>
  <si>
    <t>COMMON_QUANTITY_SHELF_5</t>
  </si>
  <si>
    <t>NS2</t>
  </si>
  <si>
    <t>[AC3D1]!=322024</t>
  </si>
  <si>
    <t>NS2_1</t>
  </si>
  <si>
    <t>NS3</t>
  </si>
  <si>
    <t>NS3_1</t>
  </si>
  <si>
    <t>NS4</t>
  </si>
  <si>
    <t>(\"[CCSGC]\"==\"2 Doors / Drawer - 3 Drawers - 2 Doors / Drawer\")&amp;&amp;(\"[CCPC]\"==\"Framed\")</t>
  </si>
  <si>
    <t>NS5</t>
  </si>
  <si>
    <t>NSRS</t>
  </si>
  <si>
    <t>[NSRS]!=0||[AC3D1]!=322024||[SH3D]!=1528</t>
  </si>
  <si>
    <t>[AC3D1]==366112</t>
  </si>
  <si>
    <t>COMMON_QUANTITY_TRAY</t>
  </si>
  <si>
    <t>#NSRS#+1</t>
  </si>
  <si>
    <t>NT</t>
  </si>
  <si>
    <t>\"[CCFLG_26]\"==\"Top Nailer Outside\"||\"[CCFLG_26]\"==\"Bottom Nailer Outside\"||\"[CCFLG_26]\"==\"Nailers Outside\"||\"[CCFLG_26]\"==\"Vertical Nailers Outside\"</t>
  </si>
  <si>
    <t>COMMON_MEASURE_THICKNESS_NAILER</t>
  </si>
  <si>
    <t>\"[CCFLG_26]\"==\"Top Nailer Inside\"||\"[CCFLG_26]\"==\"Bottom Nailer Inside\"||\"[CCFLG_26]\"==\"Nailers Inside\"||\"[CCFLG_26]\"==\"Vertical Nailers Inside\"</t>
  </si>
  <si>
    <t>COMMON_MEASURE_THICKNESS_NAILER_INSIDE</t>
  </si>
  <si>
    <t>NTH</t>
  </si>
  <si>
    <t>COMMON_NAILER_TOP_HEIGHT</t>
  </si>
  <si>
    <t>NVRO</t>
  </si>
  <si>
    <t>NVRO_1</t>
  </si>
  <si>
    <t>*Tall*</t>
  </si>
  <si>
    <t>NVRO_2</t>
  </si>
  <si>
    <t>COMMON_VERTICAL_ROLLOUT_QUANTITY_2</t>
  </si>
  <si>
    <t>NVRO_3</t>
  </si>
  <si>
    <t>COMMON_VERTICAL_ROLLOUT_QUANTITY_3</t>
  </si>
  <si>
    <t>NVRO_4</t>
  </si>
  <si>
    <t>COMMON_VERTICAL_ROLLOUT_QUANTITY_4</t>
  </si>
  <si>
    <t>NVRO_5</t>
  </si>
  <si>
    <t>COMMON_VERTICAL_ROLLOUT_QUANTITY_5</t>
  </si>
  <si>
    <t>NWS</t>
  </si>
  <si>
    <t>[NWS]!=0||[AC3D1]!=322024||[SH3D]!=1528</t>
  </si>
  <si>
    <t>RBD</t>
  </si>
  <si>
    <t>COMMON_CORNERBLOCK_BACK</t>
  </si>
  <si>
    <t>COMMON_RAIL_BACK_DEPTH</t>
  </si>
  <si>
    <t>([SH3D]==700101||[SH3D]==21210||[SH3D]==21074||[SH3D]==21110||[SH3D]==21087)&amp;&amp;([SBOX]==1||[SBOX]==6)</t>
  </si>
  <si>
    <t>COMMON_TOP_WIDTH</t>
  </si>
  <si>
    <t>AS Framed single</t>
  </si>
  <si>
    <t>\"[CCPC]\"==\"Framed\"&amp;&amp;\"[CCSCT]\"==\"Corner Blocks &amp; Stretcher\"</t>
  </si>
  <si>
    <t>RECHG</t>
  </si>
  <si>
    <t>[RECHG]==0</t>
  </si>
  <si>
    <t>[RECHG]==1</t>
  </si>
  <si>
    <t>Kitchen.Cabinet.Wall*</t>
  </si>
  <si>
    <t>[RECHG]==0&amp;&amp;(\"[CCSGC]\"==\"2 Drawers / Door\"||\"[CCFLG_2]\"==\"3 Drawers / Doors\")</t>
  </si>
  <si>
    <t>[RECHG]==1&amp;&amp;\"[CCSGC]\"==(\"2 Drawers / Door\"||\"[CCFLG_2]\"==\"3 Drawers / Doors\")</t>
  </si>
  <si>
    <t>Lectus</t>
  </si>
  <si>
    <t>[CCQTY_100]==1&amp;&amp;[RECHG]==0</t>
  </si>
  <si>
    <t>[CCQTY_100]==1&amp;&amp;[RECHG]==1</t>
  </si>
  <si>
    <t>RFD</t>
  </si>
  <si>
    <t>[SH3D]==295465||[SH3D]==299146</t>
  </si>
  <si>
    <t>COMMON_EXTEND_SIDE_RIGHT_DEPTH</t>
  </si>
  <si>
    <t>$PD$-#RFD#</t>
  </si>
  <si>
    <t>COMMON_CORNERBLOCK_FRONT</t>
  </si>
  <si>
    <t>COMMON_RAIL_FRONT_DEPTH</t>
  </si>
  <si>
    <t>COMMON_RAILFRONT_DEPTH</t>
  </si>
  <si>
    <t>[RFD]!=0</t>
  </si>
  <si>
    <t>RFH</t>
  </si>
  <si>
    <t>[SH3D]==1010</t>
  </si>
  <si>
    <t>COMMON_RAIL_FRONT_HEIGHT</t>
  </si>
  <si>
    <t>RFH_1</t>
  </si>
  <si>
    <t>{"sourceItemTypeCategory":"","sourceItemTypeStyle":"","sourceItemTypeFunction":"","sourceAttributeCode":"RFH_1","sourceAttributes":"","sourceAttributeKeep":"false","attributeCode":"COMMON_RAIL_FRONT_HEIGHT","attributeValue":""},</t>
  </si>
  <si>
    <t>RH1</t>
  </si>
  <si>
    <t>COMMON_RAIL01_HEIGHT_CUST</t>
  </si>
  <si>
    <t>[RH1]==0</t>
  </si>
  <si>
    <t>COMMON_RAIL1</t>
  </si>
  <si>
    <t>RH2</t>
  </si>
  <si>
    <t>COMMON_RAIL02_HEIGHT_CUST</t>
  </si>
  <si>
    <t>RH3</t>
  </si>
  <si>
    <t>COMMON_RAIL03_HEIGHT_CUST</t>
  </si>
  <si>
    <t>RH4</t>
  </si>
  <si>
    <t>COMMON_RAIL04_HEIGHT_CUST</t>
  </si>
  <si>
    <t>RH5</t>
  </si>
  <si>
    <t>COMMON_RAIL05_HEIGHT_CUST</t>
  </si>
  <si>
    <t>ROBKC</t>
  </si>
  <si>
    <t>COMMON_ROLLOUT_BACK_CLEAR</t>
  </si>
  <si>
    <t>ROD</t>
  </si>
  <si>
    <t>[STRO]==9||[STRO]==16||[STRO]==1||[STRO]==36</t>
  </si>
  <si>
    <t>[AC3D1]!=363801||[AC3D1]!=363056</t>
  </si>
  <si>
    <t>ROD_1</t>
  </si>
  <si>
    <t>ROH</t>
  </si>
  <si>
    <t>COMMON_PULLOUT_SHELF_HEIGHT</t>
  </si>
  <si>
    <t>#ROH#</t>
  </si>
  <si>
    <t>[STRO]==16&amp;&amp;[NDB]==2&amp;&amp;[STDB2]==10</t>
  </si>
  <si>
    <t>#DCH2#</t>
  </si>
  <si>
    <t>ROH_1</t>
  </si>
  <si>
    <t>RPCD</t>
  </si>
  <si>
    <t>[RPCD]==0</t>
  </si>
  <si>
    <t>COMMON_PIPECHASE_DISPLAY</t>
  </si>
  <si>
    <t>None</t>
  </si>
  <si>
    <t>RPCDP</t>
  </si>
  <si>
    <t>COMMON_PIPECHASE_DEPTH</t>
  </si>
  <si>
    <t>RPCOW</t>
  </si>
  <si>
    <t>COMMON_PIPECHASE_ORIGIN_WIDTH</t>
  </si>
  <si>
    <t>RPCW</t>
  </si>
  <si>
    <t>COMMON_PIPECHASE_WIDTH</t>
  </si>
  <si>
    <t>03.11.2023</t>
  </si>
  <si>
    <t>Skyline</t>
  </si>
  <si>
    <t>RT</t>
  </si>
  <si>
    <t>\"[CCFLG_26]\"==\"Top Nailer Inside\"&amp;&amp;\"[CCSCT]\"==\"Corner Blocks\"</t>
  </si>
  <si>
    <t>{"sourceItemTypeCategory":"","sourceItemTypeStyle":"","sourceItemTypeFunction":"","sourceAttributeCode":"RT","sourceAttributes":"\"[CCFLG_26]\"==\"Top Nailer Inside\"&amp;&amp;\"[CCSCT]\"==\"Corner Blocks\"","sourceAttributeKeep":"false","attributeCode":"COMMON_MEASURE_THICKNESS_NAILER_INSIDE","attributeValue":""},</t>
  </si>
  <si>
    <t>SBDH</t>
  </si>
  <si>
    <t>\"[CCSBOX]\"==\"Decorative Base Fluted Filler 02\"</t>
  </si>
  <si>
    <t>{"sourceItemTypeCategory":"","sourceItemTypeStyle":"","sourceItemTypeFunction":"","sourceAttributeCode":"SBDH","sourceAttributes":"\"[CCSBOX]\"==\"Decorative Base Fluted Filler 02\"","sourceAttributeKeep":"false","attributeCode":"COMMON_CLEARANCE_BELOW","attributeValue":""},</t>
  </si>
  <si>
    <t>SCB</t>
  </si>
  <si>
    <t>[SCB]==1&amp;&amp;[SH3D]==20021</t>
  </si>
  <si>
    <t>COMMON_STYLECABINET_DECORATIVE_TOP</t>
  </si>
  <si>
    <t>Full Top - Bread Board W/ Opening</t>
  </si>
  <si>
    <t>SCF1</t>
  </si>
  <si>
    <t>COMMON_STYLECONF1</t>
  </si>
  <si>
    <t>SD_1</t>
  </si>
  <si>
    <t>COMMON_SHELF_DEPTH</t>
  </si>
  <si>
    <t>SD_2</t>
  </si>
  <si>
    <t>COMMON_SHELF_DEPTH_2</t>
  </si>
  <si>
    <t>SD_3</t>
  </si>
  <si>
    <t>COMMON_SHELF_DEPTH_3</t>
  </si>
  <si>
    <t>SD_4</t>
  </si>
  <si>
    <t>COMMON_SHELF_DEPTH_4</t>
  </si>
  <si>
    <t>SD_5</t>
  </si>
  <si>
    <t>COMMON_SHELF_DEPTH_5</t>
  </si>
  <si>
    <t>SD1</t>
  </si>
  <si>
    <t>([NDV1]&gt;0)&amp;&amp;([DVT]&gt;0)</t>
  </si>
  <si>
    <t>[DVT]&gt;0</t>
  </si>
  <si>
    <t>AIS Frameless (Multi Family)</t>
  </si>
  <si>
    <t>*Cabinet.Wall*</t>
  </si>
  <si>
    <t>SD1_1</t>
  </si>
  <si>
    <t>SD2</t>
  </si>
  <si>
    <t>Highland</t>
  </si>
  <si>
    <t>SD2_1</t>
  </si>
  <si>
    <t>SD3</t>
  </si>
  <si>
    <t>SD4</t>
  </si>
  <si>
    <t>SD5</t>
  </si>
  <si>
    <t>SDAC1</t>
  </si>
  <si>
    <t>[SDAC1]==1</t>
  </si>
  <si>
    <t>COMMON_DOOR_ACCESS_ORIGINZ_4</t>
  </si>
  <si>
    <t>Changes Ajay Line</t>
  </si>
  <si>
    <t>Kitchen.Cabinet.Wall.Corner.90</t>
  </si>
  <si>
    <t>SDC1</t>
  </si>
  <si>
    <t>COMMON_SHELF_WALLCORNER_DEPTH1</t>
  </si>
  <si>
    <t>Kitchen.Cabinet.Base.Corner.90</t>
  </si>
  <si>
    <t>COMMON_SHELF_BASECORNER_DEPTH1</t>
  </si>
  <si>
    <t>SDC1_1</t>
  </si>
  <si>
    <t>{"sourceItemTypeCategory":"","sourceItemTypeStyle":"","sourceItemTypeFunction":"","sourceAttributeCode":"SDC1_1","sourceAttributes":"","sourceAttributeKeep":"false","attributeCode":"COMMON_SHELF_BASECORNER_DEPTH1","attributeValue":""},</t>
  </si>
  <si>
    <t>Adesh</t>
  </si>
  <si>
    <t>{"sourceItemTypeCategory":"","sourceItemTypeStyle":"","sourceItemTypeFunction":"","sourceAttributeCode":"SDC1[1]","sourceAttributes":"","sourceAttributeKeep":"false","attributeCode":"COMMON_SHELF_WALLCORNER_DEPTH1","attributeValue":""},</t>
  </si>
  <si>
    <t>SDC2</t>
  </si>
  <si>
    <t>COMMON_SHELF_WALLCORNER_DEPTH2</t>
  </si>
  <si>
    <t>COMMON_SHELF_BASECORNER_DEPTH2</t>
  </si>
  <si>
    <t>SDC2_1</t>
  </si>
  <si>
    <t>{"sourceItemTypeCategory":"","sourceItemTypeStyle":"","sourceItemTypeFunction":"","sourceAttributeCode":"SDC2_1","sourceAttributes":"","sourceAttributeKeep":"false","attributeCode":"COMMON_SHELF_BASECORNER_DEPTH2","attributeValue":""},</t>
  </si>
  <si>
    <t>{"sourceItemTypeCategory":"","sourceItemTypeStyle":"","sourceItemTypeFunction":"","sourceAttributeCode":"SDC2[1]","sourceAttributes":"","sourceAttributeKeep":"false","attributeCode":"COMMON_SHELF_WALLCORNER_DEPTH2","attributeValue":""},</t>
  </si>
  <si>
    <t>SDS</t>
  </si>
  <si>
    <t>[STDB]!=2</t>
  </si>
  <si>
    <t>Undermount</t>
  </si>
  <si>
    <t>[STDB]==2</t>
  </si>
  <si>
    <t>Roller Slides</t>
  </si>
  <si>
    <t>[SDS]==0</t>
  </si>
  <si>
    <t>SDW</t>
  </si>
  <si>
    <t>[SDW]==2012&amp;&amp;[SM]==1</t>
  </si>
  <si>
    <t>Glass</t>
  </si>
  <si>
    <t>[SDW]==2231</t>
  </si>
  <si>
    <t>[SDW]==231&amp;&amp;[SGC1]==3005</t>
  </si>
  <si>
    <t>Mullion w/ Glass &amp; Wood</t>
  </si>
  <si>
    <t>COMMON_STYLEMULLION</t>
  </si>
  <si>
    <t>SDWP</t>
  </si>
  <si>
    <t>common_handles_general_[SDWP]</t>
  </si>
  <si>
    <t>SDWP_1</t>
  </si>
  <si>
    <t>common_handles_general_[SDWP_1]</t>
  </si>
  <si>
    <t>SFC</t>
  </si>
  <si>
    <t>COMMON_CLEARANCE_FRAME</t>
  </si>
  <si>
    <t>SFH</t>
  </si>
  <si>
    <t>[SFH]==0||\"[CCSFH]\"==\"NO_FIN\"</t>
  </si>
  <si>
    <t>COMMON_DEF_FINISH</t>
  </si>
  <si>
    <t>NO_FIN</t>
  </si>
  <si>
    <t>[SFH]==1||\"[CCSFH]\"==\"FIN_END_L\"</t>
  </si>
  <si>
    <t>FIN_END_L</t>
  </si>
  <si>
    <t>[SFH]==2||\"[CCSFH]\"==\"FIN_END_R\"</t>
  </si>
  <si>
    <t>FIN_END_R</t>
  </si>
  <si>
    <t>[SFH]==3||\"[CCSFH]\"==\"FIN_END_B\"</t>
  </si>
  <si>
    <t>FIN_END_B</t>
  </si>
  <si>
    <t>[SFH]==3&amp;&amp;\"[CCSFH]\"==\"FULL_FIN\"</t>
  </si>
  <si>
    <t>FULL_FIN</t>
  </si>
  <si>
    <t>[SFH]==3&amp;&amp;\"[CCSFH]\"==\"FIN_TOP\"</t>
  </si>
  <si>
    <t>FIN_TOP</t>
  </si>
  <si>
    <t>[SFH]==3&amp;&amp;\"[CCSFH]\"==\"FIN_BOT\"</t>
  </si>
  <si>
    <t>FIN_BOT</t>
  </si>
  <si>
    <t>[SFH]==3&amp;&amp;\"[CCSFH]\"==\"FIN_TB\"</t>
  </si>
  <si>
    <t>FIN_TB</t>
  </si>
  <si>
    <t>[SFH]==3&amp;&amp;\"[CCSFH]\"==\"FIN_BACK\"</t>
  </si>
  <si>
    <t>FIN_BACK</t>
  </si>
  <si>
    <t>[SFH]==3&amp;&amp;\"[CCSFH]\"==\"FIN_EXT\"</t>
  </si>
  <si>
    <t>FIN_EXT</t>
  </si>
  <si>
    <t>[SFH]==3&amp;&amp;\"[CCSFH]\"==\"FIN_INT_HALF\"</t>
  </si>
  <si>
    <t>FIN_INT_HALF</t>
  </si>
  <si>
    <t>[SFH]==3&amp;&amp;\"[CCSFH]\"==\"NO_FIN_TOEKICK\"</t>
  </si>
  <si>
    <t>NO_FIN_TOEKICK</t>
  </si>
  <si>
    <t>[SFH]==3&amp;&amp;\"[CCSFH]\"==\"FIN_END_B &amp; FIN_TOEKICK\"</t>
  </si>
  <si>
    <t>FIN_END_B &amp; FIN_TOEKICK</t>
  </si>
  <si>
    <t>[SFH]==3&amp;&amp;\"[CCSFH]\"==\"FIN_TOEKICK\"</t>
  </si>
  <si>
    <t>FIN_TOEKICK</t>
  </si>
  <si>
    <t>[SFH]==3&amp;&amp;\"[CCSFH]\"==\"INT_FIN\"</t>
  </si>
  <si>
    <t>INT_FIN</t>
  </si>
  <si>
    <t>[SFH]==3&amp;&amp;\"[CCSFH]\"==\"FULL_FIN_BACK\"</t>
  </si>
  <si>
    <t>FULL_FIN_BACK</t>
  </si>
  <si>
    <t>SH3D</t>
  </si>
  <si>
    <t>\"[CCSGC]\"==\"Drawer / Door\"||\"[CCSGC]\"==\"2 Drawers / Open (Microwave)\"||\"[CCSGC]\"==\"1 Drawer / Open with Appliance Cutout (Microwave)\"</t>
  </si>
  <si>
    <t>*Front.Base*</t>
  </si>
  <si>
    <t>Choice</t>
  </si>
  <si>
    <t>[SH3D]==41011</t>
  </si>
  <si>
    <t>#W2#</t>
  </si>
  <si>
    <t>([SH3D]==52201||[SH3D1]==52203)</t>
  </si>
  <si>
    <t>#TH#+#BRH#*2</t>
  </si>
  <si>
    <t>[SH3D]==52211</t>
  </si>
  <si>
    <t>($PW$-#STBB#)</t>
  </si>
  <si>
    <t>*.Cabinet.Base*</t>
  </si>
  <si>
    <t>$PH$-#CH1#-BRH#</t>
  </si>
  <si>
    <t>[SH3D]==20027</t>
  </si>
  <si>
    <t>[SH3D]==2351002||[SH3D]==2351302</t>
  </si>
  <si>
    <t>[SH3D]==194018</t>
  </si>
  <si>
    <t>COMMON_MEASURE_THICKNESS_FRAME</t>
  </si>
  <si>
    <t>SHGD5</t>
  </si>
  <si>
    <t>COMMON_HEIGHT4</t>
  </si>
  <si>
    <t>SHT</t>
  </si>
  <si>
    <t>COMMON_SUSAN_SHELF_HEIGHT</t>
  </si>
  <si>
    <t>COMMON_MEASURE_THICKNESS_SHELF</t>
  </si>
  <si>
    <t>\"[CCNS_2]\"==\"Canppy\"</t>
  </si>
  <si>
    <t>SHT_1</t>
  </si>
  <si>
    <t>SO1</t>
  </si>
  <si>
    <t>SOVL</t>
  </si>
  <si>
    <t>SPUL</t>
  </si>
  <si>
    <t>common_handles_general_[SPUL]</t>
  </si>
  <si>
    <t>SPUL_1</t>
  </si>
  <si>
    <t>common_handles_general_[SPUL_1]</t>
  </si>
  <si>
    <t>SRD2</t>
  </si>
  <si>
    <t>[SH3D]==165021</t>
  </si>
  <si>
    <t>ST</t>
  </si>
  <si>
    <t>COMMON_MEASURE_THICKNESS_SIDE</t>
  </si>
  <si>
    <t>[ST]==0</t>
  </si>
  <si>
    <t>STBB</t>
  </si>
  <si>
    <t>STBW</t>
  </si>
  <si>
    <t>STCW</t>
  </si>
  <si>
    <t>STDB</t>
  </si>
  <si>
    <t>[STDB]==10</t>
  </si>
  <si>
    <t>Regular Full Back</t>
  </si>
  <si>
    <t>[STDB]==11</t>
  </si>
  <si>
    <t>Dovetail</t>
  </si>
  <si>
    <t>[STDB]==13</t>
  </si>
  <si>
    <t>Dovetail U Notch</t>
  </si>
  <si>
    <t>[STDB]==20</t>
  </si>
  <si>
    <t>Regular Scooped</t>
  </si>
  <si>
    <t>[STDB]==8786404</t>
  </si>
  <si>
    <t>Regular U-Shape 02</t>
  </si>
  <si>
    <t>[STDB]==8771510</t>
  </si>
  <si>
    <t>Regular U-Shape 03</t>
  </si>
  <si>
    <t>STDB_1</t>
  </si>
  <si>
    <t>[STDB_1]==10</t>
  </si>
  <si>
    <t>[STDB_1]==11</t>
  </si>
  <si>
    <t>[STDB_1]==13</t>
  </si>
  <si>
    <t>[STDB_1]==20</t>
  </si>
  <si>
    <t>[STDB_1]==8786404</t>
  </si>
  <si>
    <t>[STDB_1]==8771510</t>
  </si>
  <si>
    <t>STDB1</t>
  </si>
  <si>
    <t>[STDB1]==10</t>
  </si>
  <si>
    <t>[STDB1]==11</t>
  </si>
  <si>
    <t>[STDB1]==13</t>
  </si>
  <si>
    <t>[STDB1]==20</t>
  </si>
  <si>
    <t>[STDB1]==8786404</t>
  </si>
  <si>
    <t>[STDB1]==8771510</t>
  </si>
  <si>
    <t>[STDB1]==0</t>
  </si>
  <si>
    <t>COMMON_CUSTOMV_DRAWERBOX1_1</t>
  </si>
  <si>
    <t>COMMON_CUSTOMV_DRAWERBOX1_2</t>
  </si>
  <si>
    <t>COMMON_CUSTOMV_DRAWERBOX1_3</t>
  </si>
  <si>
    <t>COMMON_CUSTOMV_DRAWERBOX1_4</t>
  </si>
  <si>
    <t>COMMON_CUSTOMV_DRAWERBOX1_5</t>
  </si>
  <si>
    <t>STDB1_1</t>
  </si>
  <si>
    <t>[STDB1_1]==10</t>
  </si>
  <si>
    <t>[STDB1_1]==11</t>
  </si>
  <si>
    <t>[STDB1_1]==13</t>
  </si>
  <si>
    <t>[STDB1_1]==20</t>
  </si>
  <si>
    <t>[STDB1_1]==8786404</t>
  </si>
  <si>
    <t>[STDB1_1]==8771510</t>
  </si>
  <si>
    <t>STDB2</t>
  </si>
  <si>
    <t>[STDB2]==10</t>
  </si>
  <si>
    <t>[STDB2]==11</t>
  </si>
  <si>
    <t>[STDB2]==13</t>
  </si>
  <si>
    <t>[STDB2]==20</t>
  </si>
  <si>
    <t>[STDB2]==8786404</t>
  </si>
  <si>
    <t>[STDB2]==8771510</t>
  </si>
  <si>
    <t>[STDB2]==0</t>
  </si>
  <si>
    <t>COMMON_CUSTOMV_DRAWERBOX2_1</t>
  </si>
  <si>
    <t>COMMON_CUSTOMV_DRAWERBOX2_2</t>
  </si>
  <si>
    <t>COMMON_CUSTOMV_DRAWERBOX2_3</t>
  </si>
  <si>
    <t>COMMON_CUSTOMV_DRAWERBOX2_4</t>
  </si>
  <si>
    <t>COMMON_CUSTOMV_DRAWERBOX2_5</t>
  </si>
  <si>
    <t>Bertch Bath</t>
  </si>
  <si>
    <t>([STDB2]==8786404||[STDB2]==8209213)</t>
  </si>
  <si>
    <t>STDB2_1</t>
  </si>
  <si>
    <t>[STDB2_1]==10</t>
  </si>
  <si>
    <t>[STDB2_1]==11</t>
  </si>
  <si>
    <t>[STDB2_1]==13</t>
  </si>
  <si>
    <t>[STDB2_1]==20</t>
  </si>
  <si>
    <t>[STDB2_1]==8786404</t>
  </si>
  <si>
    <t>[STDB2_1]==8771510</t>
  </si>
  <si>
    <t>STDB3</t>
  </si>
  <si>
    <t>[STDB3]==10</t>
  </si>
  <si>
    <t>[STDB3]==11</t>
  </si>
  <si>
    <t>[STDB3]==13</t>
  </si>
  <si>
    <t>[STDB3]==20</t>
  </si>
  <si>
    <t>[STDB3]==8786404</t>
  </si>
  <si>
    <t>[STDB3]==8771510</t>
  </si>
  <si>
    <t>[STDB3]==0</t>
  </si>
  <si>
    <t>COMMON_CUSTOMV_DRAWERBOX3_1</t>
  </si>
  <si>
    <t>COMMON_CUSTOMV_DRAWERBOX3_2</t>
  </si>
  <si>
    <t>COMMON_CUSTOMV_DRAWERBOX3_3</t>
  </si>
  <si>
    <t>COMMON_CUSTOMV_DRAWERBOX3_4</t>
  </si>
  <si>
    <t>COMMON_CUSTOMV_DRAWERBOX3_5</t>
  </si>
  <si>
    <t>STDB3_1</t>
  </si>
  <si>
    <t>[STDB3_1]==10</t>
  </si>
  <si>
    <t>[STDB3_1]==11</t>
  </si>
  <si>
    <t>[STDB3_1]==13</t>
  </si>
  <si>
    <t>[STDB3_1]==20</t>
  </si>
  <si>
    <t>[STDB3_1]==8786404</t>
  </si>
  <si>
    <t>[STDB3_1]==8771510</t>
  </si>
  <si>
    <t>STDB4</t>
  </si>
  <si>
    <t>[STDB4]==10</t>
  </si>
  <si>
    <t>[STDB4]==11</t>
  </si>
  <si>
    <t>[STDB4]==13</t>
  </si>
  <si>
    <t>[STDB4]==20</t>
  </si>
  <si>
    <t>[STDB4]==8786404</t>
  </si>
  <si>
    <t>[STDB4]==8771510</t>
  </si>
  <si>
    <t>[STDB4]==0</t>
  </si>
  <si>
    <t>COMMON_CUSTOMV_DRAWERBOX4_1</t>
  </si>
  <si>
    <t>COMMON_CUSTOMV_DRAWERBOX4_2</t>
  </si>
  <si>
    <t>COMMON_CUSTOMV_DRAWERBOX4_3</t>
  </si>
  <si>
    <t>COMMON_CUSTOMV_DRAWERBOX4_4</t>
  </si>
  <si>
    <t>COMMON_CUSTOMV_DRAWERBOX4_5</t>
  </si>
  <si>
    <t>STDB4_1</t>
  </si>
  <si>
    <t>[STDB4_1]==10</t>
  </si>
  <si>
    <t>[STDB4_1]==11</t>
  </si>
  <si>
    <t>[STDB4_1]==13</t>
  </si>
  <si>
    <t>[STDB4_1]==20</t>
  </si>
  <si>
    <t>[STDB4_1]==8786404</t>
  </si>
  <si>
    <t>[STDB4_1]==8771510</t>
  </si>
  <si>
    <t>STDB5</t>
  </si>
  <si>
    <t>[STDB5]==10</t>
  </si>
  <si>
    <t>[STDB5]==11</t>
  </si>
  <si>
    <t>[STDB5]==13</t>
  </si>
  <si>
    <t>[STDB5]==20</t>
  </si>
  <si>
    <t>[STDB5]==8786404</t>
  </si>
  <si>
    <t>[STDB5]==8771510</t>
  </si>
  <si>
    <t>[STDB5]==0</t>
  </si>
  <si>
    <t>COMMON_CUSTOMV_DRAWERBOX5_1</t>
  </si>
  <si>
    <t>COMMON_CUSTOMV_DRAWERBOX5_2</t>
  </si>
  <si>
    <t>COMMON_CUSTOMV_DRAWERBOX5_3</t>
  </si>
  <si>
    <t>COMMON_CUSTOMV_DRAWERBOX5_4</t>
  </si>
  <si>
    <t>COMMON_CUSTOMV_DRAWERBOX5_5</t>
  </si>
  <si>
    <t>STDB5_1</t>
  </si>
  <si>
    <t>[STDB5_1]==10</t>
  </si>
  <si>
    <t>[STDB5_1]==11</t>
  </si>
  <si>
    <t>[STDB5_1]==13</t>
  </si>
  <si>
    <t>[STDB5_1]==20</t>
  </si>
  <si>
    <t>[STDB5_1]==8786404</t>
  </si>
  <si>
    <t>[STDB5_1]==8771510</t>
  </si>
  <si>
    <t>STDB6</t>
  </si>
  <si>
    <t>[STDB6]==10</t>
  </si>
  <si>
    <t>[STDB6]==11</t>
  </si>
  <si>
    <t>[STDB6]==13</t>
  </si>
  <si>
    <t>[STDB6]==20</t>
  </si>
  <si>
    <t>[STDB6]==8786404</t>
  </si>
  <si>
    <t>[STDB6]==8771510</t>
  </si>
  <si>
    <t>[STDB6]==0</t>
  </si>
  <si>
    <t>COMMON_CUSTOMV_DRAWERBOX6_1</t>
  </si>
  <si>
    <t>COMMON_CUSTOMV_DRAWERBOX6_2</t>
  </si>
  <si>
    <t>COMMON_CUSTOMV_DRAWERBOX6_3</t>
  </si>
  <si>
    <t>COMMON_CUSTOMV_DRAWERBOX6_4</t>
  </si>
  <si>
    <t>COMMON_CUSTOMV_DRAWERBOX6_5</t>
  </si>
  <si>
    <t>STDB6_1</t>
  </si>
  <si>
    <t>[STDB6_1]==10</t>
  </si>
  <si>
    <t>[STDB6_1]==11</t>
  </si>
  <si>
    <t>[STDB6_1]==13</t>
  </si>
  <si>
    <t>[STDB6_1]==20</t>
  </si>
  <si>
    <t>[STDB6_1]==8786404</t>
  </si>
  <si>
    <t>[STDB6_1]==8771510</t>
  </si>
  <si>
    <t>STDB7</t>
  </si>
  <si>
    <t>STDB8</t>
  </si>
  <si>
    <t>STDB9</t>
  </si>
  <si>
    <t>STK</t>
  </si>
  <si>
    <t>[STK]==3</t>
  </si>
  <si>
    <t>COMMON_STYLETOEKICK_BACK</t>
  </si>
  <si>
    <t>#TD#</t>
  </si>
  <si>
    <t>[STK]==5</t>
  </si>
  <si>
    <t>COMMON_STYLETOEKICK_LEFT</t>
  </si>
  <si>
    <t>[STK]==9</t>
  </si>
  <si>
    <t>COMMON_STYLETOEKICK_RIGHT</t>
  </si>
  <si>
    <t>STRO</t>
  </si>
  <si>
    <t>[STRO]==10</t>
  </si>
  <si>
    <t>STT</t>
  </si>
  <si>
    <t>[SH3D]==9049475</t>
  </si>
  <si>
    <t>[STT]==0</t>
  </si>
  <si>
    <t>COMMON_FRAME_VISIBILITY</t>
  </si>
  <si>
    <t>[SH3D]==1850822</t>
  </si>
  <si>
    <t>#DT1#+#STT#</t>
  </si>
  <si>
    <t>STW1</t>
  </si>
  <si>
    <t>COMMON_STILE_WIDTH1</t>
  </si>
  <si>
    <t>STW2</t>
  </si>
  <si>
    <t>COMMON_STILE_WIDTH2</t>
  </si>
  <si>
    <t>TC</t>
  </si>
  <si>
    <t>[CCUD_2]&gt;0</t>
  </si>
  <si>
    <t>TD</t>
  </si>
  <si>
    <t>COMMON_CLEARANCE_TOEKICK</t>
  </si>
  <si>
    <t>COMMON_LEG_POSITIONY1</t>
  </si>
  <si>
    <t>COMMON_LEG_POSITIONY2</t>
  </si>
  <si>
    <t>COMMON_LEG_POSITIONY3</t>
  </si>
  <si>
    <t>#TD#+1.1875</t>
  </si>
  <si>
    <t>#TD#+30</t>
  </si>
  <si>
    <t>COMMON_LEG_POSITIONY4</t>
  </si>
  <si>
    <t>Weatherstrong Outdoor Cabinetry</t>
  </si>
  <si>
    <t>COMMON_LEG_POSITIONX1</t>
  </si>
  <si>
    <t>WeatherStrong Outdoor Cabinetry</t>
  </si>
  <si>
    <t>COMMON_LEG_POSITIONX2</t>
  </si>
  <si>
    <t>WeatherStrong Outdoor Cabinetry-Front vertical stretcher height</t>
  </si>
  <si>
    <t>COMMON_LEG_POSITIONX3</t>
  </si>
  <si>
    <t>COMMON_LEG_POSITIONX4</t>
  </si>
  <si>
    <t>TH</t>
  </si>
  <si>
    <t>\"[CCLH]\"!=\"LEGHEIGHT\"</t>
  </si>
  <si>
    <t>[TH]!=0</t>
  </si>
  <si>
    <t>COMMON_ROUNDCORNER_SUPPORTS</t>
  </si>
  <si>
    <t>[SBOXT]==41||[SH3D]==70054</t>
  </si>
  <si>
    <t>COMMON_CABINET_BASERAIL</t>
  </si>
  <si>
    <t>\"[CCSBOX]\"==\"Plumbing Skirt with False Drawer\"</t>
  </si>
  <si>
    <t>COMMON_PLUMBINGSKIRT_HEIGHT2</t>
  </si>
  <si>
    <t>TKT</t>
  </si>
  <si>
    <t xml:space="preserve">[TKT]==0 </t>
  </si>
  <si>
    <t>COMMON_MEASURE_THICKNESS_TOEKICK</t>
  </si>
  <si>
    <t>TOVL</t>
  </si>
  <si>
    <t>TOZ</t>
  </si>
  <si>
    <t>[TOZ]!=0</t>
  </si>
  <si>
    <t>[RFD]==0</t>
  </si>
  <si>
    <t>TPW</t>
  </si>
  <si>
    <t>TRH</t>
  </si>
  <si>
    <t>COMMON_APPLIANCE_CUTOUT_TOPRAIL_HEIGHT</t>
  </si>
  <si>
    <t>COMMON_MEASURE_GARAGE_TOPRAIL</t>
  </si>
  <si>
    <t>COMMON_TOPRAIL_HEIGHT</t>
  </si>
  <si>
    <t>TT</t>
  </si>
  <si>
    <t>(\"[CCSCT]\"!=\"Front Stretcher Vertical &amp; Back Stretcher\")&amp;&amp;(\"[CCSCT]\"!=\"Back &amp; Front Stretchers\")</t>
  </si>
  <si>
    <t>[AC3D2]==296041&amp;&amp;[AC3D3]==296041&amp;&amp;[AC3D4]==1001</t>
  </si>
  <si>
    <t>UD25</t>
  </si>
  <si>
    <t>UPD</t>
  </si>
  <si>
    <t>UT11</t>
  </si>
  <si>
    <t>UT3</t>
  </si>
  <si>
    <t>UT4</t>
  </si>
  <si>
    <t>UT5</t>
  </si>
  <si>
    <t>UT9</t>
  </si>
  <si>
    <t>VA</t>
  </si>
  <si>
    <t>\"[CCCAS1]\"==\"Cleaning Caddy Pull Out Kit\"</t>
  </si>
  <si>
    <t>LA_ACCESSORY_5</t>
  </si>
  <si>
    <t>'#this_catalog_id##VA#</t>
  </si>
  <si>
    <t>VAC1</t>
  </si>
  <si>
    <t>LA_ACCESSORY_2</t>
  </si>
  <si>
    <t>'#this_catalog_id##VAC1#</t>
  </si>
  <si>
    <t>VAC2</t>
  </si>
  <si>
    <t>LA_ACCESSORY_3</t>
  </si>
  <si>
    <t>'#this_catalog_id##VAC2#</t>
  </si>
  <si>
    <t>VAC3</t>
  </si>
  <si>
    <t>LA_ACCESSORY</t>
  </si>
  <si>
    <t>'#this_catalog_id##VAC3#</t>
  </si>
  <si>
    <t>VCOL1</t>
  </si>
  <si>
    <t>LA_ACCESSORY_4</t>
  </si>
  <si>
    <t>'#this_catalog_id##VCOL1#</t>
  </si>
  <si>
    <t>VCT</t>
  </si>
  <si>
    <t>VD</t>
  </si>
  <si>
    <t>\"[CCPC]\"==\"Plumbing Skirt with False Drawer\"</t>
  </si>
  <si>
    <t>LA_TOP</t>
  </si>
  <si>
    <t>#this_catalog_id##VD#</t>
  </si>
  <si>
    <t>VD2</t>
  </si>
  <si>
    <t>VDFT</t>
  </si>
  <si>
    <t>LA_BOTTOM</t>
  </si>
  <si>
    <t>#this_catalog_id##VDFT#</t>
  </si>
  <si>
    <t>VDFT_1</t>
  </si>
  <si>
    <t>VDS</t>
  </si>
  <si>
    <t>VDWP</t>
  </si>
  <si>
    <t>VGL</t>
  </si>
  <si>
    <t>VH1</t>
  </si>
  <si>
    <t>COMMON_MEASURE_VALANCE_HEIGHT</t>
  </si>
  <si>
    <t>06-09-2025</t>
  </si>
  <si>
    <t>[SH3D]==192015</t>
  </si>
  <si>
    <t>COMMON_VALANCE_HEIGHT</t>
  </si>
  <si>
    <t>VH2</t>
  </si>
  <si>
    <t>[SH3D]==20556</t>
  </si>
  <si>
    <t>[AC3D1]==1432035&amp;&amp;[AC3D2]==299021</t>
  </si>
  <si>
    <t>[SH3D]==700102</t>
  </si>
  <si>
    <t>VMTL</t>
  </si>
  <si>
    <t>'#this_catalog_id##VMTL#</t>
  </si>
  <si>
    <t>VPU</t>
  </si>
  <si>
    <t>VSD</t>
  </si>
  <si>
    <t>VSF</t>
  </si>
  <si>
    <t>VSK</t>
  </si>
  <si>
    <t>VTBL</t>
  </si>
  <si>
    <t>W2</t>
  </si>
  <si>
    <t>COMMON_WALLCORNER_WIDTH1</t>
  </si>
  <si>
    <t>COMMON_WALLCORNER_WIDTH2</t>
  </si>
  <si>
    <t>COMMON_BASECORNER_WIDTH1</t>
  </si>
  <si>
    <t>COMMON_BASECORNER_WIDTH2</t>
  </si>
  <si>
    <t>([SH3D]!=298315)&amp;&amp;([SH3D]!=298852)</t>
  </si>
  <si>
    <t>W3</t>
  </si>
  <si>
    <t>COMMON_MEASURE_WIDTH3</t>
  </si>
  <si>
    <t>WBR</t>
  </si>
  <si>
    <t>COMMON_EXT_BOTTOMRAIL</t>
  </si>
  <si>
    <t>WBSL</t>
  </si>
  <si>
    <t>COMMON_EXTSTILE_DOWN_LEFT</t>
  </si>
  <si>
    <t>WBSR</t>
  </si>
  <si>
    <t>COMMON_EXTSTILE_DOWN_RIGHT</t>
  </si>
  <si>
    <t>WRSS</t>
  </si>
  <si>
    <t>COMMON_WINERACK_BOTTLEOPEN</t>
  </si>
  <si>
    <t>#WRSS#-1</t>
  </si>
  <si>
    <t>WRSW</t>
  </si>
  <si>
    <t>COMMON_MEASURE_SLAT_WIDTH</t>
  </si>
  <si>
    <t>COMMON_MEASURE_WINERACK_DIVISION_WIDTH</t>
  </si>
  <si>
    <t>WTR</t>
  </si>
  <si>
    <t>COMMON_EXT_TOPRAIL</t>
  </si>
  <si>
    <t>*</t>
  </si>
  <si>
    <t>ForSink</t>
  </si>
  <si>
    <t>COMMON_DECORATIVE_TYPE_INTEGRATION_SINK</t>
  </si>
  <si>
    <t>Cross</t>
  </si>
  <si>
    <t>ForCooktop</t>
  </si>
  <si>
    <t>COMMON_DECORATIVE_TYPE_INTEGRATION_COOKTOP</t>
  </si>
  <si>
    <t>ForIntegratedCombi</t>
  </si>
  <si>
    <t>COMMON_DECORATIVE_TYPE_INTEGRATION_APPLIANCE_1</t>
  </si>
  <si>
    <t>Cross - Microwave</t>
  </si>
  <si>
    <t>COMMON_DECORATIVE_TYPE_INTEGRATION_APPLIANCE_2</t>
  </si>
  <si>
    <t>Cross - Oven</t>
  </si>
  <si>
    <t>ForIntegratedMicrowave</t>
  </si>
  <si>
    <t>ForDoubleOven</t>
  </si>
  <si>
    <t>ForSingleOven</t>
  </si>
  <si>
    <t>ForVentilation</t>
  </si>
  <si>
    <t>COMMON_DECORATIVE_TYPE_INTEGRATION_HOOD</t>
  </si>
  <si>
    <t>ForRefrigerator</t>
  </si>
  <si>
    <t>COMMON_DECORATIVE_TYPE_INTEGRATION_REFRIGERATOR</t>
  </si>
  <si>
    <t>ForMicrowave</t>
  </si>
  <si>
    <t>*.Wall*</t>
  </si>
  <si>
    <t>COMMON_DECORATIVE_TYPE_INTEGRATION_TOP_MOLDING</t>
  </si>
  <si>
    <t>COMMON_DECORATIVE_TYPE_INTEGRATION_BOTTOM_MOLDING</t>
  </si>
  <si>
    <t>*.Tall.*</t>
  </si>
  <si>
    <t>COMMON_DECORATIVE_TYPE_INTEGRATION_TOEKICK</t>
  </si>
  <si>
    <t>*.Base*</t>
  </si>
  <si>
    <t>searchCrownMolding</t>
  </si>
  <si>
    <t>searchItem('', '{\"classificationFilter\":{\"fullItemTypes\":[\"Kitchen.Molding.ForCabinetWall.Top\"]},\"catalogCodeFilters\":[{\"manufRefCode\":\"073970e1-93ad-4e81-b20e-7034fa47c4f7\",\"catalogRefCodes\":[{\"code\":\"CTGF\"}]}]}')</t>
  </si>
  <si>
    <t>*.Wall.*</t>
  </si>
  <si>
    <t>searchLightRailMolding</t>
  </si>
  <si>
    <t>searchItem('', '{\"classificationFilter\":{\"fullItemTypes\":[\"Kitchen.Molding.ForCabinetWall.Bottom\"]},\"catalogCodeFilters\":[{\"manufRefCode\":\"073970e1-93ad-4e81-b20e-7034fa47c4f7\",\"catalogRefCodes\":[{\"code\":\"CTGF\"}]}]}')</t>
  </si>
  <si>
    <t>searchToeKick</t>
  </si>
  <si>
    <t>searchItem('', '{\"classificationFilter\":{\"fullItemTypes\":[\"Kitchen.Molding.ForCabinetBase.Bottom\"]},\"catalogCodeFilters\":[{\"manufRefCode\":\"073970e1-93ad-4e81-b20e-7034fa47c4f7\",\"catalogRefCodes\":[{\"code\":\"CTGF\"}]}]}')</t>
  </si>
  <si>
    <t>*.Tall*</t>
  </si>
  <si>
    <t>Kitchen.Cabinet.Wall.Corner.90.Glass</t>
  </si>
  <si>
    <t>Kitchen.Cabinet.Wall.Corner.90.Peninsula-Left.Glass</t>
  </si>
  <si>
    <t>Kitchen.Cabinet.Wall.Corner.90.Peninsula-Right.Glass</t>
  </si>
  <si>
    <t>Kitchen.Cabinet.Wall.Corner.Diagonal.Glass</t>
  </si>
  <si>
    <t>Kitchen.Cabinet.Wall.Corner.Diagonal.Peninsula-Left.Glass</t>
  </si>
  <si>
    <t>Kitchen.Cabinet.Wall.Corner.Diagonal.Peninsula-Right.Glass</t>
  </si>
  <si>
    <t>Kitchen.Cabinet.Wall.Corner.Rectangular-Left.Blind.Glass</t>
  </si>
  <si>
    <t>Kitchen.Cabinet.Wall.Corner.Rectangular-Left.Blind.Peninsula.Glass</t>
  </si>
  <si>
    <t>Kitchen.Cabinet.Wall.Corner.Rectangular-Right.Blind.Glass</t>
  </si>
  <si>
    <t>Kitchen.Cabinet.Wall.Corner.Rectangular-Right.Blind.Peninsula.Glass</t>
  </si>
  <si>
    <t>Kitchen.Cabinet.Wall.Standard.Rectangular.Peninsula.Glass</t>
  </si>
  <si>
    <t>Kitchen.Cabinet.Wall.End.Triangle-Right.Glass</t>
  </si>
  <si>
    <t>Kitchen.Cabinet.Wall.End.Triangle-Left.Glass</t>
  </si>
  <si>
    <t>Kitchen.Cabinet.Base.Standard.Rectangular.Glass</t>
  </si>
  <si>
    <t>Kitchen.Cabinet.Mid-Base.Standard.Rectangular.Glass</t>
  </si>
  <si>
    <t>Kitchen.Cabinet.Tall.End.Diagonal-Right.Glass</t>
  </si>
  <si>
    <t>Kitchen.Cabinet.Tall.End.Diagonal-Left.Glass</t>
  </si>
  <si>
    <t>Innocraft</t>
  </si>
  <si>
    <t>Kitchen.Cabinet.Wall.End.Diagonal-Left.Glass</t>
  </si>
  <si>
    <t>Kitchen.Cabinet.Wall.End.Diagonal-Right.Glass</t>
  </si>
  <si>
    <t>*Blind*</t>
  </si>
  <si>
    <t>COMMON_DIMENSION_DEPTH_ADJACENT</t>
  </si>
  <si>
    <t>$PD$</t>
  </si>
  <si>
    <t>COMMON_DOOR_OPENING1</t>
  </si>
  <si>
    <t>\"[CCFLG_100]\"==\"CC22RTA1_1789\"&amp;&amp;([CFW3]==12)</t>
  </si>
  <si>
    <t>Comments</t>
  </si>
  <si>
    <t>sourceItemAttributes</t>
  </si>
  <si>
    <t>sourceItemFeatureRefType</t>
  </si>
  <si>
    <t>sourceItemFeatureRefTypeQty</t>
  </si>
  <si>
    <t>subItemRef</t>
  </si>
  <si>
    <t>subItemRefCondition</t>
  </si>
  <si>
    <t>subItemRefRepetitions</t>
  </si>
  <si>
    <t>subItemRefPosition</t>
  </si>
  <si>
    <t>subItemRefOrientation</t>
  </si>
  <si>
    <t>subItemRefScale</t>
  </si>
  <si>
    <t>subItemRefInverted</t>
  </si>
  <si>
    <t>subItemRefDimension</t>
  </si>
  <si>
    <t>subItemRefDefault</t>
  </si>
  <si>
    <t>subItemRefOptional</t>
  </si>
  <si>
    <t>subItemRefAttributes</t>
  </si>
  <si>
    <t>Json</t>
  </si>
  <si>
    <t>Common.Worktop</t>
  </si>
  <si>
    <t>common_parts_countertops_rectangular</t>
  </si>
  <si>
    <t>0;0;0</t>
  </si>
  <si>
    <t>1;1;1</t>
  </si>
  <si>
    <t>$PW$;#CTT#;$PD$</t>
  </si>
  <si>
    <t>templates_decorative_items_bath_mirrors</t>
  </si>
  <si>
    <t>$PW$;$PH$;$PD$</t>
  </si>
  <si>
    <t>templates_decorative_items_posts_decorative</t>
  </si>
  <si>
    <t>templates_decorative_items_feet_decorative</t>
  </si>
  <si>
    <t>templates_decorative_items_pilasters_decorative</t>
  </si>
  <si>
    <t>templates_decorative_items_onlays_decorative</t>
  </si>
  <si>
    <t>templates_decorative_items_legs_decorative</t>
  </si>
  <si>
    <t>templates_decorative_items_corbels_decorative</t>
  </si>
  <si>
    <t>templates_decorative_items_valance_decorative</t>
  </si>
  <si>
    <t>0;(-#IO#);#UPD#</t>
  </si>
  <si>
    <t>templates_decorative_items_woodhood_decorative</t>
  </si>
  <si>
    <t>CHOICE</t>
  </si>
  <si>
    <t>(\"[CCSBOX]\"!=\"Range Wood Hood 58\")&amp;&amp;[SH3D]!=374181&amp;&amp;[SH3D]!=374037&amp;&amp;[SH3D]!=374350&amp;&amp;[SH3D]!=374193</t>
  </si>
  <si>
    <t>templates_decorative_items_shelf_decorative</t>
  </si>
  <si>
    <t>templates_bas_island_island_end_cap_L</t>
  </si>
  <si>
    <t>templates_bas_island_island_end_cap_R</t>
  </si>
  <si>
    <t>Bathroom.Panel.Base.End.Rectangular</t>
  </si>
  <si>
    <t>templates_cabinet_base_end_panel</t>
  </si>
  <si>
    <t>Kitchen.Panel.Base.End.Rectangular</t>
  </si>
  <si>
    <t>Kitchen.Panel.Tall.End.Rectangular</t>
  </si>
  <si>
    <t>templates_cabinet_tall_end_panel</t>
  </si>
  <si>
    <t>Kitchen.Filler.Tall.End.135-Left</t>
  </si>
  <si>
    <t>templates_cabinet_tall_filler</t>
  </si>
  <si>
    <t>Kitchen.Filler.Tall.End.Angle-Left</t>
  </si>
  <si>
    <t>Kitchen.Panel.Tall.End.Rectangular.Filler-Left</t>
  </si>
  <si>
    <t>Kitchen.Panel.Tall.End.Rectangular.Filler-Left.Peninsula</t>
  </si>
  <si>
    <t>Kitchen.Panel.Tall.End.Rectangular.Filler-Left.WithToeKick</t>
  </si>
  <si>
    <t>Kitchen.Filler.Tall.End.135-Right</t>
  </si>
  <si>
    <t>Kitchen.Filler.Tall.End.Angle-Right</t>
  </si>
  <si>
    <t>Kitchen.Panel.Tall.End.Rectangular.Filler-Right</t>
  </si>
  <si>
    <t>templates_cabinet_tall_end_panel_right</t>
  </si>
  <si>
    <t>Kitchen.Panel.Tall.End.Rectangular.Filler-Right.Peninsula</t>
  </si>
  <si>
    <t>Kitchen.Panel.Tall.End.Rectangular.Filler-Right.WithToeKick</t>
  </si>
  <si>
    <t>Kitchen.Panel.Wall.End.Rectangular</t>
  </si>
  <si>
    <t>templates_cabinet_wall_end_panel</t>
  </si>
  <si>
    <t>Kitchen.Filler.Base.End.135-Left</t>
  </si>
  <si>
    <t>templates_cabinet_base_filler</t>
  </si>
  <si>
    <t>Kitchen.Panel.Base.End.Rectangular.Filler-Left</t>
  </si>
  <si>
    <t>Kitchen.Panel.Base.End.Rectangular.Filler-Left.Peninsula</t>
  </si>
  <si>
    <t>Kitchen.Panel.Base.End.Rectangular.Filler-Left.WithToeKick</t>
  </si>
  <si>
    <t>Kitchen.Filler.Base.End.135-Right</t>
  </si>
  <si>
    <t>Kitchen.Panel.Base.End.Rectangular.Filler-Right</t>
  </si>
  <si>
    <t>$PW$;0;0</t>
  </si>
  <si>
    <t>Kitchen.Panel.Base.End.Rectangular.Filler-Right.Peninsula</t>
  </si>
  <si>
    <t>Kitchen.Panel.Base.End.Rectangular.Filler-Right.WithToeKick</t>
  </si>
  <si>
    <t>Bedroom.Filler.Base</t>
  </si>
  <si>
    <t>Kitchen.Filler.Base.Angle.Peninsula</t>
  </si>
  <si>
    <t>Kitchen.Filler.Base.Corner.135</t>
  </si>
  <si>
    <t>[CCQTY_99]!=1</t>
  </si>
  <si>
    <t>Kitchen.Filler.Base.Corner.Angle</t>
  </si>
  <si>
    <t>Kitchen.Filler.Mid-Base.Corner.135</t>
  </si>
  <si>
    <t>Kitchen.Filler.Mid-Base.Corner.90</t>
  </si>
  <si>
    <t>Kitchen.Filler.Mid-Base.Corner.Angle</t>
  </si>
  <si>
    <t>Kitchen.Filler.Mid-Base.Standard.Rectangular</t>
  </si>
  <si>
    <t>Kitchen.Panel.Base.End.Rectangular.FillerColumn.WithToeKick</t>
  </si>
  <si>
    <t>Bathroom.Panel.Base.Back.Rectangular</t>
  </si>
  <si>
    <t>templates_cabinet_base_back_panel</t>
  </si>
  <si>
    <t>Kitchen.Panel.Mid-Base.Back.Rectangular</t>
  </si>
  <si>
    <t>[NFD1]!=3</t>
  </si>
  <si>
    <t>\"[CCLH]\"!=\"LEGHEIGHT\"&amp;&amp;[CCQTY_99]!=1</t>
  </si>
  <si>
    <t>templates_cabinet_base_standard_rectangular</t>
  </si>
  <si>
    <t>Kitchen.Cabinet.Mid-Base.Standard.Rectangular</t>
  </si>
  <si>
    <t>Kitchen.Cabinet.Base.Standard.Rectangular.Floating</t>
  </si>
  <si>
    <t>Kitchen.Cabinet.Base.Corner.135</t>
  </si>
  <si>
    <t>([RECHG]==0||[RECHG]==2)&amp;&amp;\"[CCLH]\"!=\"LEGHEIGHT\"</t>
  </si>
  <si>
    <t>templates_cabinet_base_end_angle_left</t>
  </si>
  <si>
    <t>[RECHG]==1&amp;&amp;\"[CCLH]\"!=\"LEGHEIGHT\"</t>
  </si>
  <si>
    <t>templates_cabinet_base_end_angle_right</t>
  </si>
  <si>
    <t>templates_cabinet_wall_standard_rectangular</t>
  </si>
  <si>
    <t>templates_cabinet_tall_standard_rectangular</t>
  </si>
  <si>
    <t>templates_cabinet_base_corner_blind_left</t>
  </si>
  <si>
    <t>templates_cabinet_base_corner_blind_right</t>
  </si>
  <si>
    <t>Kitchen.Front.Base.Corner.Diagonal</t>
  </si>
  <si>
    <t>[RECHG]==0||[RECHG]==2</t>
  </si>
  <si>
    <t>templates_cabinet_base_corner_dia_left</t>
  </si>
  <si>
    <t>$PW$;$PH$;$PW$</t>
  </si>
  <si>
    <t>templates_cabinet_base_corner_dia_right</t>
  </si>
  <si>
    <t>Kitchen.Cabinet.Base.Corner.Diagonal</t>
  </si>
  <si>
    <t>templates_cabinet_wall_filler</t>
  </si>
  <si>
    <t>templates_cabinet_wall_back_panel</t>
  </si>
  <si>
    <t>Kitchen.Panel.Wall.Back.Rectangular.Expendable</t>
  </si>
  <si>
    <t>templates_cabinet_wall_corner_90_left</t>
  </si>
  <si>
    <t>templates_cabinet_wall_corner_90_right</t>
  </si>
  <si>
    <t>Kitchen.Cabinet.Wall.Corner.90.Peninsula</t>
  </si>
  <si>
    <t>Kitchen.Cabinet.Wall.Corner.90.Peninsula-Left</t>
  </si>
  <si>
    <t>Kitchen.Cabinet.Wall.Corner.90.Peninsula-Right</t>
  </si>
  <si>
    <t>Kitchen.Cabinet.Wall.Corner.Diagonal</t>
  </si>
  <si>
    <t>templates_cabinet_wall_corner_dia_left</t>
  </si>
  <si>
    <t>templates_cabinet_wall_corner_dia_right</t>
  </si>
  <si>
    <t>Kitchen.Cabinet.Wall.Corner.Diagonal.Peninsula</t>
  </si>
  <si>
    <t>Kitchen.Cabinet.Wall.Corner.Diagonal.Peninsula-Left</t>
  </si>
  <si>
    <t>Kitchen.Cabinet.Wall.Corner.Diagonal.Peninsula-Right</t>
  </si>
  <si>
    <t>Bathroom.Cabinet.Base.Floating</t>
  </si>
  <si>
    <t>[CCQTY_99]!=1&amp;&amp;\"[CCLH]\"!=\"LEGHEIGHT\"&amp;&amp;\"[CCDT]\"!=\"CommonFurniture\"</t>
  </si>
  <si>
    <t>templates_cabinet_vanity_standard_rectangular_right</t>
  </si>
  <si>
    <t>Bathroom.Cabinet.Base.Floating.ForSink</t>
  </si>
  <si>
    <t>[CCQTY_99]!=1&amp;&amp;\"[CCLH]\"!=\"LEGHEIGHT\"&amp;&amp;\"[CCDT]\"!=\"CommonFurniture\"&amp;&amp;\"[CCFLG_100]\"!=\"INNOCRAFT\"</t>
  </si>
  <si>
    <t>Bathroom.Cabinet.Base</t>
  </si>
  <si>
    <t>[CCQTY_99]==1&amp;&amp;\"[CCLH]\"!=\"LEGHEIGHT\"&amp;&amp;\"[CCDT]\"!=\"CommonFurniture\"</t>
  </si>
  <si>
    <t>templates_cabinet_vanity_standard_rectangular</t>
  </si>
  <si>
    <t>[CCQTY_99]==1&amp;&amp;\"[CCLH]\"!=\"LEGHEIGHT\"&amp;&amp;\"[CCDT]\"!=\"CommonFurniture\"&amp;&amp;\"[CCFLG_100]\"!=\"INNOCRAFT\"</t>
  </si>
  <si>
    <t>Kitchen.Cabinet.Base.End.Triangle-Left</t>
  </si>
  <si>
    <t>Kitchen.Cabinet.Base.End.Triangle-Right</t>
  </si>
  <si>
    <t>Kitchen.Cabinet.Base.Standard.ZShape-Left</t>
  </si>
  <si>
    <t>Kitchen.Cabinet.Base.Standard.ZShape-Right</t>
  </si>
  <si>
    <t>Kitchen.Cabinet.Wall.End.Diagonal-Left</t>
  </si>
  <si>
    <t>templates_cabinet_wall_end_angle_left</t>
  </si>
  <si>
    <t>Kitchen.Cabinet.Wall.End.Diagonal-Right</t>
  </si>
  <si>
    <t>templates_cabinet_wall_end_angle_right</t>
  </si>
  <si>
    <t>Kitchen.Cabinet.Base.End.Angled-Right</t>
  </si>
  <si>
    <t>Kitchen.Cabinet.Base.End.Angled-Left</t>
  </si>
  <si>
    <t>Kitchen.Cabinet.Base.Standard.Rectangular.Peninsula</t>
  </si>
  <si>
    <t>Kitchen.Cabinet.Base.End.Diagonal-Left</t>
  </si>
  <si>
    <t>Kitchen.Cabinet.Base.End.Diagonal-Right</t>
  </si>
  <si>
    <t>Modify -Vishal</t>
  </si>
  <si>
    <t>Kitchen.Cabinet.Wall.End.Angled-Left</t>
  </si>
  <si>
    <t>(\"[CCFLG_100]\"!=\"LART_E21_32919\")</t>
  </si>
  <si>
    <t>Kitchen.Cabinet.Wall.End.Angled-Right</t>
  </si>
  <si>
    <t>Kitchen.Cabinet.Tall.End.ZShape-Left</t>
  </si>
  <si>
    <t>templates_cabinet_tall_end_angle_left</t>
  </si>
  <si>
    <t>Kitchen.Cabinet.Tall.End.ZShape-Right</t>
  </si>
  <si>
    <t>templates_cabinet_tall_end_angle_right</t>
  </si>
  <si>
    <t>Kitchen.Cabinet.Tall.End.Curved-Left</t>
  </si>
  <si>
    <t>Kitchen.Cabinet.Tall.End.Curved-Right</t>
  </si>
  <si>
    <t>Kitchen.Cabinet.Base.End.Curved-Left.Peninsula</t>
  </si>
  <si>
    <t>Kitchen.Cabinet.Base.End.Curved-Right.Peninsula</t>
  </si>
  <si>
    <t>Kitchen.Cabinet.Wall.Standard.Rectangular.Peninsula</t>
  </si>
  <si>
    <t>Kitchen.Cabinet.Wall.End.Curved-Right</t>
  </si>
  <si>
    <t>Kitchen.Cabinet.Wall.End.Curved-Left</t>
  </si>
  <si>
    <t>Kitchen.Cabinet.Tall.End.Triangle-Left</t>
  </si>
  <si>
    <t>Kitchen.Cabinet.Tall.End.Triangle-Right</t>
  </si>
  <si>
    <t>Kitchen.Cabinet.Tall.End.Diagonal-Left</t>
  </si>
  <si>
    <t>Kitchen.Cabinet.Tall.End.Diagonal-Right</t>
  </si>
  <si>
    <t>Bathroom.Cabinet.Tall</t>
  </si>
  <si>
    <t>Kitchen.Filler.Wall.Corner.135</t>
  </si>
  <si>
    <t>Kitchen.Filler.Vanity.End.135-Left</t>
  </si>
  <si>
    <t>Kitchen.Filler.Wall.Corner.90</t>
  </si>
  <si>
    <t>Kitchen.Filler.Tall.End.Angled-Left</t>
  </si>
  <si>
    <t>Kitchen.Filler.Tall.End.Angled-Right</t>
  </si>
  <si>
    <t>Kitchen.Cabinet.Wall.End.Triangle-Right*</t>
  </si>
  <si>
    <t>Kitchen.Cabinet.Wall.End.Triangle-Left*</t>
  </si>
  <si>
    <t>Kitchen.Panel.Base.End.Rectangular-Left.Decorative</t>
  </si>
  <si>
    <t>(\"[CCFLG_100]\"!=\"ARTM\")&amp;&amp;(\"[CCSBOX]\"!=\"Decorative Side Door\")</t>
  </si>
  <si>
    <t>Kitchen.Panel.Base.End.Rectangular-Right.Decorative</t>
  </si>
  <si>
    <t>Kitchen.Panel.Tall.End.Rectangular-Left.Decorative</t>
  </si>
  <si>
    <t>\"[CCSBOX]\"==\"Tall Decorative Door / Door - 02 End Panel\"</t>
  </si>
  <si>
    <t>Kitchen.Panel.Tall.End.Rectangular-Right.Decorative</t>
  </si>
  <si>
    <t>\"[CCSBOX]\"!=\"Tall Decorative Door / Door - 02 End Panel\"</t>
  </si>
  <si>
    <t>Kitchen.Panel.Wall.End.Rectangular-Left.Decorative</t>
  </si>
  <si>
    <t>\"[CCFLG_100]\"!=\"ARTM\"</t>
  </si>
  <si>
    <t>Kitchen.Panel.Wall.End.Rectangular-Right.Decorative</t>
  </si>
  <si>
    <t>Kitchen.Cabinet.Base.Corner.90.Peninsula-Left</t>
  </si>
  <si>
    <t>templates_cabinet_base_corner_90_left</t>
  </si>
  <si>
    <t>Kitchen.Cabinet.Base.Corner.90.Peninsula-Right</t>
  </si>
  <si>
    <t>templates_cabinet_base_corner_90_right</t>
  </si>
  <si>
    <t>Kitchen.Cabinet.Tall.End.Angled-Right</t>
  </si>
  <si>
    <t>Kitchen.Cabinet.Tall.End.Angled-Left</t>
  </si>
  <si>
    <t>Kitchen.Cabinet.Tall.Standard.ZShape-Left</t>
  </si>
  <si>
    <t>Kitchen.Cabinet.Tall.Standard.ZShape-Right</t>
  </si>
  <si>
    <t>Bathroom.Cabinet.Tall.Floating</t>
  </si>
  <si>
    <t>templates_cabinet_wall_corner_blind_left</t>
  </si>
  <si>
    <t>templates_cabinet_wall_corner_blind_right</t>
  </si>
  <si>
    <t>templates_cabinet_tall_back_panel</t>
  </si>
  <si>
    <t>Kitchen.Panel.Base.Back.Rectangular.Decorative</t>
  </si>
  <si>
    <t>Kitchen.Filler.Wall.End.Angled-Left</t>
  </si>
  <si>
    <t>Kitchen.Panel.Tall.End.WithToeKick</t>
  </si>
  <si>
    <t>$PD$;$PH$;$PW$</t>
  </si>
  <si>
    <t>Kitchen.Cabinet.Base.End.Curved-Left</t>
  </si>
  <si>
    <t>Kitchen.Cabinet.Base.End.Curved-Right</t>
  </si>
  <si>
    <t>Kitchen.Cabinet.Base.End.Square-Right</t>
  </si>
  <si>
    <t>Kitchen.Cabinet.Base.End.Square-Left</t>
  </si>
  <si>
    <t>Kitchen.Cabinet.Wall.End.Square-Right</t>
  </si>
  <si>
    <t>Kitchen.Cabinet.Wall.End.Square-Left</t>
  </si>
  <si>
    <t>[CCQTY_99]==1</t>
  </si>
  <si>
    <t>Kitchen.Cabinet.Wall.Standard.ZShape-Right</t>
  </si>
  <si>
    <t>Kitchen.Cabinet.Wall.Standard.ZShape-Left</t>
  </si>
  <si>
    <t>Kitchen.Cabinet.Base.Corner.Rectangular-Left.Starter*</t>
  </si>
  <si>
    <t>Kitchen.Cabinet.Base.Corner.Rectangular-Right.Starter*</t>
  </si>
  <si>
    <t>\"[CCLH]\"==\"LEGHEIGHT\"&amp;&amp;[CCQTY_99]!=1</t>
  </si>
  <si>
    <t>$PW$;($PH$+#LEGH_1#);$PD$</t>
  </si>
  <si>
    <t>([RECHG]==0||[RECHG]==2)&amp;&amp;\"[CCLH]\"==\"LEGHEIGHT\"</t>
  </si>
  <si>
    <t>[RECHG]==1&amp;&amp;\"[CCLH]\"==\"LEGHEIGHT\"</t>
  </si>
  <si>
    <t>$PW$;($PH$+#LEGH_1#);$PW$</t>
  </si>
  <si>
    <t>[CCQTY_99]!=1&amp;&amp;\"[CCLH]\"==\"LEGHEIGHT\"&amp;&amp;\"[CCDT]\"!=\"CommonFurniture\"</t>
  </si>
  <si>
    <t>[CCQTY_99]!=1&amp;&amp;\"[CCLH]\"==\"LEGHEIGHT\"&amp;&amp;\"[CCDT]\"!=\"CommonFurniture\"&amp;&amp;\"[CCFLG_100]\"!=\"INNOCRAFT\"</t>
  </si>
  <si>
    <t>[CCQTY_99]==1&amp;&amp;\"[CCLH]\"==\"LEGHEIGHT\"&amp;&amp;\"[CCDT]\"!=\"CommonFurniture\"</t>
  </si>
  <si>
    <t>[CCQTY_99]==1&amp;&amp;\"[CCLH]\"==\"LEGHEIGHT\"&amp;&amp;\"[CCDT]\"!=\"CommonFurniture\"&amp;&amp;\"[CCFLG_100]\"!=\"INNOCRAFT\"</t>
  </si>
  <si>
    <t>([RECHG]==0||[RECHG]==2||[RECHG]==3||[RECHG]==-1)</t>
  </si>
  <si>
    <t>Bathroom.Cabinet.Wall.Corner</t>
  </si>
  <si>
    <t>Bathroom.Panel.Base.Standard.Rectangular</t>
  </si>
  <si>
    <t>[NH1]==0&amp;&amp;\"[CCDT]\"==\"CommonFurniture\"</t>
  </si>
  <si>
    <t>templates_cabinet_furniture_standard_rectangular</t>
  </si>
  <si>
    <t>[NH1]==1&amp;&amp;\"[CCDT]\"==\"CommonFurniture\"</t>
  </si>
  <si>
    <t>Kitchen.Filler.Tall.Corner.90</t>
  </si>
  <si>
    <t>\"[CCSBOX]\"==\"Range Wood Hood 58\"</t>
  </si>
  <si>
    <t>$PW$;$PH$+#CH4#;$PD$</t>
  </si>
  <si>
    <t>[SH3D]==374181||[SH3D]==374037||[SH3D]==374350||[SH3D]==374193</t>
  </si>
  <si>
    <t>$PW$;$PH$;#D2#</t>
  </si>
  <si>
    <t>templates_cabinet_wall_filler_right</t>
  </si>
  <si>
    <t>Kitchen.Filler.Wall.End.135-Left</t>
  </si>
  <si>
    <t>$PD$;$PH$;$PD$</t>
  </si>
  <si>
    <t>Kitchen.Filler.Wall.End.135-Right</t>
  </si>
  <si>
    <t>(\"[CCSBOX]\"!=\"Base Angled Column with Fluted Filler 2\")&amp;&amp;(\"[CCSBOX]\"!=\"Base Angled Column\")</t>
  </si>
  <si>
    <t>(\"[CCSBOX]\"==\"Wall Corner Filler 04\")||(\"[CCSBOX]\"==\"Wall Corner Filler 05\")</t>
  </si>
  <si>
    <t>templates_cabinet_base_filler_right</t>
  </si>
  <si>
    <t>Need to Merged</t>
  </si>
  <si>
    <t xml:space="preserve">AIS Frameless (Multi Family) </t>
  </si>
  <si>
    <t>Kitchen.Cabinet.Tall.Corner.Rectangular-Left.Blind*</t>
  </si>
  <si>
    <t>templates_cabinet_tall_corner_blind_left</t>
  </si>
  <si>
    <t>Kitchen.Cabinet.Tall.Corner.Rectangular-Right.Blind*</t>
  </si>
  <si>
    <t>templates_cabinet_tall_corner_blind_right</t>
  </si>
  <si>
    <t>Zahbuilt Frameless Cabinetry</t>
  </si>
  <si>
    <t>\"[CCLH]\"!=\"LEGHEIGHT\"&amp;&amp;[CCQTY_99]==1</t>
  </si>
  <si>
    <t>templates_cabinet_base_standard_rectangular_right</t>
  </si>
  <si>
    <t>\"[CCLH]\"==\"LEGHEIGHT\"&amp;&amp;[CCQTY_99]==1</t>
  </si>
  <si>
    <t>(\"[CCFLG_100]\"==\"ARTM\")&amp;&amp;(\"[CCSBOX]\"==\"Decorative Side Door\")</t>
  </si>
  <si>
    <t>0;0;#UPD#</t>
  </si>
  <si>
    <t>(\"[CCFLG_100]\"!=\"ARTM\")&amp;&amp;(\"[CCSBOX]\"==\"Decorative Side Door\")</t>
  </si>
  <si>
    <t>$PW$;$PH$+#COMMON_TOEKICK_HEIGHT#;$PD$</t>
  </si>
  <si>
    <t>Kitchen.Panel.Wall.End.Rectangular.Filler-Right</t>
  </si>
  <si>
    <t>Kitchen.Panel.Wall.End.Rectangular.Filler-Left</t>
  </si>
  <si>
    <t>Kitchen.Filler.Vanity.Standard.Rectangular</t>
  </si>
  <si>
    <t>(\"[CCFLG_100]\"==\"INNOCRAFT\")</t>
  </si>
  <si>
    <t>Kitchen.Door.ForCabinet.Wall</t>
  </si>
  <si>
    <t>Kitchen.Cabinet.Base.Standard.ZShape-Multiple</t>
  </si>
  <si>
    <t>templates_cabinet_tall_filler_right</t>
  </si>
  <si>
    <t>Kitchen.Cabinet.Base.Corner.90.Peninsula</t>
  </si>
  <si>
    <t>Kitchen.Cabinet.Tall.Corner.Diagonal</t>
  </si>
  <si>
    <t>templates_cabinet_tall_corner_dia_left</t>
  </si>
  <si>
    <t>templates_cabinet_tall_corner_dia_right</t>
  </si>
  <si>
    <t>([RECHG]==0||[RECHG]==2)&amp;&amp;\"[CCLH]\"!=\"LEGHEIGHT\"&amp;&amp;\"[CCFLG_100]\"!=\"ASYMMETRICAL\"</t>
  </si>
  <si>
    <t>[RECHG]==1&amp;&amp;\"[CCLH]\"!=\"LEGHEIGHT\"&amp;&amp;\"[CCFLG_100]\"!=\"ASYMMETRICAL\"</t>
  </si>
  <si>
    <t>([RECHG]==0||[RECHG]==2)&amp;&amp;\"[CCLH]\"==\"LEGHEIGHT\"&amp;&amp;\"[CCFLG_100]\"!=\"ASYMMETRICAL\"</t>
  </si>
  <si>
    <t>[RECHG]==1&amp;&amp;\"[CCLH]\"==\"LEGHEIGHT\"&amp;&amp;\"[CCFLG_100]\"!=\"ASYMMETRICAL\"</t>
  </si>
  <si>
    <t>([RECHG]==0||[RECHG]==2)&amp;&amp;\"[CCLH]\"!=\"LEGHEIGHT\"&amp;&amp;\"[CCFLG_100]\"==\"ASYMMETRICAL\"</t>
  </si>
  <si>
    <t>#W2#;$PH$;$PW$</t>
  </si>
  <si>
    <t>[RECHG]==1&amp;&amp;\"[CCLH]\"!=\"LEGHEIGHT\"&amp;&amp;\"[CCFLG_100]\"==\"ASYMMETRICAL\"</t>
  </si>
  <si>
    <t>([RECHG]==0||[RECHG]==2)&amp;&amp;\"[CCLH]\"==\"LEGHEIGHT\"&amp;&amp;\"[CCFLG_100]\"==\"ASYMMETRICAL\"</t>
  </si>
  <si>
    <t>#W2#;($PH$+#LEGH_1#);$PW$</t>
  </si>
  <si>
    <t>[RECHG]==1&amp;&amp;\"[CCLH]\"==\"LEGHEIGHT\"&amp;&amp;\"[CCFLG_100]\"==\"ASYMMETRICAL\"</t>
  </si>
  <si>
    <t>BLP</t>
  </si>
  <si>
    <t>COMMON_CLEARANCE_DISTANCE</t>
  </si>
  <si>
    <t>#BLP#</t>
  </si>
  <si>
    <t>[SFH]==0&amp;&amp;\"[CCSFH]\"==\"NO_FIN\"</t>
  </si>
  <si>
    <t>@(#CCDF#=='FULL_FIN'?'FULL_FIN':'NO_FIN')</t>
  </si>
  <si>
    <t>@(#CCDF#=='FULL_FIN'?'FULL_FIN':'FIN_END_L')</t>
  </si>
  <si>
    <t>@(#CCDF#=='FULL_FIN'?'FULL_FIN':'FIN_END_R')</t>
  </si>
  <si>
    <t>[SFH]==3&amp;&amp;\"[CCSFH]\"==\"FIN_END_B\"</t>
  </si>
  <si>
    <t>@(#CCDF#=='FULL_FIN'?'FULL_FIN':'FIN_END_B')</t>
  </si>
  <si>
    <t>@(#CCDF#=='FULL_FIN'?'FULL_FIN':'FIN_BACK')</t>
  </si>
  <si>
    <t>@(#CCDF#=='FULL_FIN'?'FULL_FIN':'FIN_END_B &amp; FIN_TOEKICK')</t>
  </si>
  <si>
    <t>SingleBottomSection</t>
  </si>
  <si>
    <t>\"[SingleBottomSection]\"==\"ModifyShelfDepth\"</t>
  </si>
  <si>
    <t>#SD1#</t>
  </si>
  <si>
    <t>#SD2#</t>
  </si>
  <si>
    <t>#SD3#</t>
  </si>
  <si>
    <t>FaceFrameOnly</t>
  </si>
  <si>
    <t>\"[FaceFrameOnly]\"==\"FaceFrame&amp;DoorOnlywithToeKick\"</t>
  </si>
  <si>
    <t>TEMPLATES_TALL_CORNER_DIAGONAL_SHELF</t>
  </si>
  <si>
    <t>TEMPLATES_TALL_CORNER_90_SHELF</t>
  </si>
  <si>
    <t>\"[FaceFrameOnly]\"==\"FaceFrame&amp;DoorOnlyNoToeKick\"</t>
  </si>
  <si>
    <t>\"[ExtendedStiles]\"==\"ExtendStilesRight\"</t>
  </si>
  <si>
    <t>\"[ExtendedStiles]\"==\"ExtendStilesLeft\"</t>
  </si>
  <si>
    <t>ToeModification</t>
  </si>
  <si>
    <t>\"[ToeModification]\"==\"LooseToeKick\"</t>
  </si>
  <si>
    <t>Floating Structure or Feet/Legs</t>
  </si>
  <si>
    <t>\"[ToeModification]\"==\"FlushToeKick\"</t>
  </si>
  <si>
    <t>No Toe Kick</t>
  </si>
  <si>
    <t>#WBR#</t>
  </si>
  <si>
    <t>COMMON_CLEARANCE_TOEKICK2</t>
  </si>
  <si>
    <t>\"[ToeModification]\"==\"FlushToeKickBack\"</t>
  </si>
  <si>
    <t>DoorOptions</t>
  </si>
  <si>
    <t>\"[DoorOptions]\"==\"RemoveDoorandDrawer\"</t>
  </si>
  <si>
    <t>\"[DoorOptions]\"==\"RemoveDoorandDrawerBox\"</t>
  </si>
  <si>
    <t>ModifyConfiguration</t>
  </si>
  <si>
    <t>\"[ModifyConfiguration]\"==\"FullHeightDoor\"</t>
  </si>
  <si>
    <t>Full Height Door</t>
  </si>
  <si>
    <t>Blind Corner Full Height Door</t>
  </si>
  <si>
    <t xml:space="preserve">Changes Done For New Attributes </t>
  </si>
  <si>
    <t>\"[ProfileFillersOnExtendedStile]\"==\"ProfileFilleronExtendedStileLeft\"</t>
  </si>
  <si>
    <t>ProfileFillersOnExtendedStile</t>
  </si>
  <si>
    <t>\"[ProfileFillersOnExtendedStile]\"==\"ProfileFilleronExtendedStileRight\"</t>
  </si>
  <si>
    <t>1stDrawer</t>
  </si>
  <si>
    <t>\"[1stDrawer]\"==\"ChangeDrawerToFalseFront1\"</t>
  </si>
  <si>
    <t>2ndDrawer</t>
  </si>
  <si>
    <t>\"[2ndDrawer]\"==\"ChangeDrawerToFalseFront2\"</t>
  </si>
  <si>
    <t>3rdDrawer</t>
  </si>
  <si>
    <t>\"[3rdDrawer]\"==\"ChangeDrawerToFalseFront3\"</t>
  </si>
  <si>
    <t>4thDrawer</t>
  </si>
  <si>
    <t>\"[4thDrawer]\"==\"ChangeDrawerToFalseFront4\"</t>
  </si>
  <si>
    <t>\"[1stDrawer]\"==\"ReplaceSingleDrawerFrontw/Double1\"</t>
  </si>
  <si>
    <t>\"[2ndDrawer]\"==\"ReplaceSingleDrawerFrontw/Double1\"</t>
  </si>
  <si>
    <t>\"[3rdDrawer]\"==\"ReplaceSingleDrawerFrontw/Double1\"</t>
  </si>
  <si>
    <t>\"[4thDrawer]\"==\"ReplaceSingleDrawerFrontw/Double1\"</t>
  </si>
  <si>
    <t>\"[1stDrawer]\"==\"ReplaceSingleDrawerFrontwDouble1\"</t>
  </si>
  <si>
    <t>\"[2ndDrawer]\"==\"ReplaceSingleDrawerFrontwDouble1\"</t>
  </si>
  <si>
    <t>\"[3rdDrawer]\"==\"ReplaceSingleDrawerFrontwDouble1\"</t>
  </si>
  <si>
    <t>\"[4thDrawer]\"==\"ReplaceSingleDrawerFrontwDouble1\"</t>
  </si>
  <si>
    <t>\"[2ndDrawer]\"==\"ReduceDrawerBoxHeight2\"</t>
  </si>
  <si>
    <t>\"[3rdDrawer]\"==\"ReduceDrawerBoxHeight3\"</t>
  </si>
  <si>
    <t>#DCH3#</t>
  </si>
  <si>
    <t>\"[4thDrawer]\"==\"ReduceDrawerBoxHeight4\"</t>
  </si>
  <si>
    <t>#DCH4#</t>
  </si>
  <si>
    <t>\"[1stDrawer]\"==\"ReduceDrawerBoxDepth1\"</t>
  </si>
  <si>
    <t>#DWD1#</t>
  </si>
  <si>
    <t>\"[2ndDrawer]\"==\"ReduceDrawerBoxDepth2\"</t>
  </si>
  <si>
    <t>#DWD2#</t>
  </si>
  <si>
    <t>\"[3rdDrawer]\"==\"ReduceDrawerBoxDepth3\"</t>
  </si>
  <si>
    <t>#DWD3#</t>
  </si>
  <si>
    <t>\"[4thDrawer]\"==\"ReduceDrawerBoxDepth4\"</t>
  </si>
  <si>
    <t>#DWD4#</t>
  </si>
  <si>
    <t>\"[1stDrawer]\"==\"OmitDrawerFrontforFalseDrawer\"</t>
  </si>
  <si>
    <t>COMMON_DRAWERFRONT1_VISIBILITY</t>
  </si>
  <si>
    <t>\"[1stDrawer]\"==\"OmitDrawerFront\"</t>
  </si>
  <si>
    <t>\"[1stDrawer]\"==\"OmitDrawerFrontandBox\"</t>
  </si>
  <si>
    <t>\"[1stDrawer]\"==\"OmitDrawerFrontandBox1\"</t>
  </si>
  <si>
    <t>COMMON_CUSTOMV_DRAWER1_1</t>
  </si>
  <si>
    <t>\"[2ndDrawer]\"==\"OmitDrawerFrontandBox2\"</t>
  </si>
  <si>
    <t>\"[3rdDrawer]\"==\"OmitDrawerFrontandBox3\"</t>
  </si>
  <si>
    <t>\"[4thDrawer]\"==\"OmitDrawerFrontandBox4\"</t>
  </si>
  <si>
    <t>\"[1stDrawer]\"==\"OmitDrawerFront1\"</t>
  </si>
  <si>
    <t>\"[2ndDrawer]\"==\"OmitDrawerFrontforFalseDrawer\"</t>
  </si>
  <si>
    <t>COMMON_DRAWERFRONT2_VISIBILITY</t>
  </si>
  <si>
    <t>\"[2ndDrawer]\"==\"OmitDrawerFront\"</t>
  </si>
  <si>
    <t>\"[2ndDrawer]\"==\"OmitDrawerFrontandBox\"</t>
  </si>
  <si>
    <t>\"[3rdDrawer]\"==\"OmitDrawerFrontforFalseDrawer\"</t>
  </si>
  <si>
    <t>COMMON_DRAWERFRONT3_VISIBILITY</t>
  </si>
  <si>
    <t>\"[3rdDrawer]\"==\"OmitDrawerFront\"</t>
  </si>
  <si>
    <t>\"[3rdDrawer]\"==\"OmitDrawerFront1\"</t>
  </si>
  <si>
    <t>\"[4thDrawer]\"==\"OmitDrawerFrontforFalseDrawer\"</t>
  </si>
  <si>
    <t>COMMON_DRAWERFRONT4_VISIBILITY</t>
  </si>
  <si>
    <t>\"[4thDrawer]\"==\"OmitDrawerFront\"</t>
  </si>
  <si>
    <t>\"[4thDrawer]\"==\"OmitDrawerFrontandBox\"</t>
  </si>
  <si>
    <t>\"[1stDrawer]\"==\"DrawerBoxStyle1\"</t>
  </si>
  <si>
    <t>COMMON_STYLEDRAWER1</t>
  </si>
  <si>
    <t>\"[2ndDrawer]\"==\"DrawerBoxStyle2\"</t>
  </si>
  <si>
    <t>COMMON_STYLEDRAWER2</t>
  </si>
  <si>
    <t>\"[3rdDrawer]\"==\"DrawerBoxStyle3\"</t>
  </si>
  <si>
    <t>COMMON_STYLEDRAWER3</t>
  </si>
  <si>
    <t>\"[4thDrawer]\"==\"DrawerBoxStyle4\"</t>
  </si>
  <si>
    <t>COMMON_STYLEDRAWER4</t>
  </si>
  <si>
    <t>\"[5thDrawer]\"==\"DrawerBoxStyle5\"</t>
  </si>
  <si>
    <t>COMMON_STYLEDRAWER5</t>
  </si>
  <si>
    <t>\"[1stDrawer]\"==\"InsideDrawer1\"</t>
  </si>
  <si>
    <t>\"[2ndDrawer]\"==\"InsideDrawer2\"</t>
  </si>
  <si>
    <t>COMMON_HIDDEN_DRAWER2</t>
  </si>
  <si>
    <t>\"[1stDrawer]\"==\"DrawerLinerInsert\"</t>
  </si>
  <si>
    <t>\"[2ndDrawer]\"==\"DrawerLinerInsert\"</t>
  </si>
  <si>
    <t>\"[3rdDrawer]\"==\"DrawerLinerInsert\"</t>
  </si>
  <si>
    <t>\"[4thDrawer]\"==\"DrawerLinerInsert\"</t>
  </si>
  <si>
    <t>5thDrawer</t>
  </si>
  <si>
    <t>\"[5thDrawer]\"==\"DrawerLinerInsert\"</t>
  </si>
  <si>
    <t>\"[1stDrawer]\"==\"CutleryDivider1\"</t>
  </si>
  <si>
    <t>(\"[CCDAP]\"==\"Tray Divider 02\")||(\"[CCDAP]\"==\"RollOut Shelf 02\")||(\"[CCDAP]\"==\"SpicePull 05\")</t>
  </si>
  <si>
    <t>Full Height Pull Out Door</t>
  </si>
  <si>
    <t>[STK]==1</t>
  </si>
  <si>
    <t>Toe Kick</t>
  </si>
  <si>
    <t>\"[ToeModification]\"==\"ToeBoardFurniture\"</t>
  </si>
  <si>
    <t>\"[ToeModification]\"==\"PrepforToeBoard\"</t>
  </si>
  <si>
    <t>\"[ToeModification]\"==\"FlushToeSpaceFiller\"</t>
  </si>
  <si>
    <t>DecorativeDoorEndsTall</t>
  </si>
  <si>
    <t>\"[DecorativeDoorEndsTall]\"==\"BaseSkinsPanel02Right\"</t>
  </si>
  <si>
    <t>\"[DecorativeDoorEndsTall]\"==\"BaseSkinsPanel02Left\"</t>
  </si>
  <si>
    <t>\"[5thDrawer]\"==\"ReduceDrawerBoxHeight5\"</t>
  </si>
  <si>
    <t>#DCH5#</t>
  </si>
  <si>
    <t>AQTY Changes By Mahesh</t>
  </si>
  <si>
    <t>\"[SingleBottomSection]\"==\"AddShelves\"</t>
  </si>
  <si>
    <t>#AddShelves_AQTY#</t>
  </si>
  <si>
    <t>\"[InvertHinge]\"==\"InvertHinge\"</t>
  </si>
  <si>
    <t>@(#RECHG#=='1'?'1 (Reversed)':'0 (Standard)')</t>
  </si>
  <si>
    <t>MicrowaveShelfDepth</t>
  </si>
  <si>
    <t>\"[MicrowaveShelfDepth]\"==\"ModifyMicrowaveShelfDepth\"</t>
  </si>
  <si>
    <t>#D2#</t>
  </si>
  <si>
    <t>HutchDown</t>
  </si>
  <si>
    <t>\"[HutchDown]\"==\"ExtendSideBackDown\"</t>
  </si>
  <si>
    <t>#SOLY#</t>
  </si>
  <si>
    <t>ExtendSideBack</t>
  </si>
  <si>
    <t>\"[ExtendSideBack]\"==\"ExtendSideBackWallLeft\"</t>
  </si>
  <si>
    <t>COMMON_EXTEND_SIDE_LEFT_DEPTH</t>
  </si>
  <si>
    <t>#SOLZ#</t>
  </si>
  <si>
    <t>\"[ExtendSideBack]\"==\"ExtendSideBackTallLeft\"</t>
  </si>
  <si>
    <t>\"[ExtendSideBack]\"==\"ExtendSideBackVanityLeft\"</t>
  </si>
  <si>
    <t>\"[ExtendSideBack]\"==\"ExtendSideBackBaseLeft\"</t>
  </si>
  <si>
    <t>#SORY#</t>
  </si>
  <si>
    <t>\"[ExtendSideBack]\"==\"ExtendSideBackWallRight\"</t>
  </si>
  <si>
    <t>#SORZ#</t>
  </si>
  <si>
    <t>\"[ExtendSideBack]\"==\"ExtendSideBackTallRight\"</t>
  </si>
  <si>
    <t>\"[ExtendSideBack]\"==\"ExtendSideBackVanityRight\"</t>
  </si>
  <si>
    <t>\"[ExtendSideBack]\"==\"ExtendSideBackBaseRight\"</t>
  </si>
  <si>
    <t>End Panle Thickness Change</t>
  </si>
  <si>
    <t>FlushedFinishedEnds</t>
  </si>
  <si>
    <t>\"[FlushedFinishedEnds]\"==\"FlushedFinishedEnds\"</t>
  </si>
  <si>
    <t>#ST#</t>
  </si>
  <si>
    <t>\"[FlushedFinishedEnds]\"==\"FlushFinishedEndLeft\"</t>
  </si>
  <si>
    <t>\"[FlushedFinishedEnds]\"==\"FlushFinishedEndRight\"</t>
  </si>
  <si>
    <t>WideStiles</t>
  </si>
  <si>
    <t>\"[WideStiles]\"==\"WideStilesLeft\"</t>
  </si>
  <si>
    <t>#STW1#</t>
  </si>
  <si>
    <t>ExtendStiletoFloor</t>
  </si>
  <si>
    <t>\"[ExtendStiletoFloor]\"==\"ExtendStilewithSidetoFloorRight\"</t>
  </si>
  <si>
    <t>#STW2#</t>
  </si>
  <si>
    <t>Widestiles</t>
  </si>
  <si>
    <t>\"[Widestiles]\"==\"WideStilesRight\"</t>
  </si>
  <si>
    <t>\"[ToeModification]\"==\"RecessedToeKickLeft\"</t>
  </si>
  <si>
    <t>\"[ToeModification]\"==\"RecessedToeKickRight\"</t>
  </si>
  <si>
    <t>\"[ToeModification]\"==\"RecessedToeKickLeft&amp;Right\"</t>
  </si>
  <si>
    <t>\"[ToeModification]\"==\"RecessedToeKickRight&amp;Back\"</t>
  </si>
  <si>
    <t>\"[ToeModification]\"==\"RecessedToeKickLeft&amp;Back\"</t>
  </si>
  <si>
    <t>\"[ToeModification]\"==\"RecessedToeKickLeftRight&amp;Back\"</t>
  </si>
  <si>
    <t>\"[ToeModification]\"==\"RecessedToeKickFront\"</t>
  </si>
  <si>
    <t>\"[ToeModification]\"==\"RecessedToeKickBack\"</t>
  </si>
  <si>
    <t>\"[ToeModification]\"==\"ModifyToeDepth\"</t>
  </si>
  <si>
    <t>\"[ToeModification]\"==\"StandardToeKick\"</t>
  </si>
  <si>
    <t>\"[ToeModification]\"==\"ModifyFillerToeDepth\"</t>
  </si>
  <si>
    <t>\"[ToeModification]\"==\"ModifyFillerToeHeight\"</t>
  </si>
  <si>
    <t>#TH#</t>
  </si>
  <si>
    <t>WideRail</t>
  </si>
  <si>
    <t>\"[WideRail]\"==\"WideTopRail\"</t>
  </si>
  <si>
    <t>#TRH#</t>
  </si>
  <si>
    <t>ExtendedRail</t>
  </si>
  <si>
    <t>\"[ExtendedRail]\"==\"ExtendBottomRail\"</t>
  </si>
  <si>
    <t>#WBR_1#</t>
  </si>
  <si>
    <t>MedicineCabinetFlushTrimKit</t>
  </si>
  <si>
    <t>\"[MedicineCabinetFlushTrimKit]\"==\"MedicineCabinetFlushTrimKit\"</t>
  </si>
  <si>
    <t>ExtendStileDown</t>
  </si>
  <si>
    <t>\"[ExtendStileDown]\"==\"ExtendStileDownLeft\"</t>
  </si>
  <si>
    <t>#WBSL#</t>
  </si>
  <si>
    <t>\"[ExtendStileDown]\"==\"ExtendStileDownBoth\"</t>
  </si>
  <si>
    <t>\"[ExtendStiletoFloor]\"==\"ExtendStilewithSidetoFloorLeft\"</t>
  </si>
  <si>
    <t>#WBSR#</t>
  </si>
  <si>
    <t>\"[ExtendStileDown]\"==\"ExtendStileDownRight\"</t>
  </si>
  <si>
    <t>\"[ExtendedRail]\"==\"ExtendTopRail\"</t>
  </si>
  <si>
    <t>#WTR#</t>
  </si>
  <si>
    <t>Base Recessed Toe</t>
  </si>
  <si>
    <t>UpperDoorOptions</t>
  </si>
  <si>
    <t>\"[UpperDoorOptions]\"==\"VerticalLiftUpDoor{U}\"</t>
  </si>
  <si>
    <t>Door / Lift-Up (CONFHEIGHT1)</t>
  </si>
  <si>
    <t>\"[UpperDoorOptions]\"==\"Bi-FoldDoors{U}\"</t>
  </si>
  <si>
    <t>Door / Bifold (CONFHEIGHT1)</t>
  </si>
  <si>
    <t>COMMON_DRAWERFRONT_VISIBILITY</t>
  </si>
  <si>
    <t>\"[2ndDrawer]\"==\"OmitDrawerFront2\"</t>
  </si>
  <si>
    <t>\"[4thDrawer]\"==\"OmitDrawerFront1\"</t>
  </si>
  <si>
    <t>CenterStile</t>
  </si>
  <si>
    <t>\"[CenterStile]\"==\"InstallFixedCenterStile\"</t>
  </si>
  <si>
    <t>\"[SingleBottomSection]\"==\"InstallFixedCenterStile\"</t>
  </si>
  <si>
    <t>\"[ToeModification]\"==\"NoToeKick\"</t>
  </si>
  <si>
    <t>TopModifications</t>
  </si>
  <si>
    <t>\"[TopModifications]\"==\"FullTop\"</t>
  </si>
  <si>
    <t>Full Top</t>
  </si>
  <si>
    <t>ChamferEdgeBase</t>
  </si>
  <si>
    <t>\"[ChamferEdgeBase]\"==\"FaceFrameChamferEdgeBaseLeft\"</t>
  </si>
  <si>
    <t>\"[ChamferEdgeBase]\"==\"FaceFrameChamferEdgeBaseRight\"</t>
  </si>
  <si>
    <t>ChamferEdgeWall</t>
  </si>
  <si>
    <t>\"[ChamferEdgeWall]\"==\"FaceFrameChamferEdgeWallLeft\"</t>
  </si>
  <si>
    <t>\"[ChamferEdgeWall]\"==\"FaceFrameChamferEdgeWallRight\"</t>
  </si>
  <si>
    <t>ChamferEdgeTall</t>
  </si>
  <si>
    <t>\"[ChamferEdgeTall]\"==\"FaceFrameChamferEdgeTallLeft\"</t>
  </si>
  <si>
    <t>\"[ChamferEdgeTall]\"==\"FaceFrameChamferEdgeTallRight\"</t>
  </si>
  <si>
    <t>[TT]==0</t>
  </si>
  <si>
    <t>No Top</t>
  </si>
  <si>
    <t>MiddleDoorOptions</t>
  </si>
  <si>
    <t>\"[MiddleDoorOptions]\"==\"AventosTopHingeHKStayLiftDoor{M}\"</t>
  </si>
  <si>
    <t>COMMON_STYLE_FRAMELESS_CONFIG1</t>
  </si>
  <si>
    <t>FHD Base</t>
  </si>
  <si>
    <t>COMMON_STYLE_FRAMELESS_CONFIG2</t>
  </si>
  <si>
    <t>Flip Up Wall Doors</t>
  </si>
  <si>
    <t>COMMON_STYLE_FRAMELESS_CONFIG3</t>
  </si>
  <si>
    <t>FHD Wall</t>
  </si>
  <si>
    <t>FHD / Option / Option</t>
  </si>
  <si>
    <t>\"[UpperDoorOptions]\"==\"AventosTopHingeHKStayLiftDoor{U}\"</t>
  </si>
  <si>
    <t>UpperSection</t>
  </si>
  <si>
    <t>\"[UpperSection]\"==\"TrayDividers{U}\"</t>
  </si>
  <si>
    <t>#TrayDividers_U_AQTY#</t>
  </si>
  <si>
    <t>$PD$-1.5</t>
  </si>
  <si>
    <t>$PD$-40</t>
  </si>
  <si>
    <t>Bridgewood</t>
  </si>
  <si>
    <t>DoorFrontOptions</t>
  </si>
  <si>
    <t>\"[DoorFrontOptions]\"==\"SolidWoodDoorFront\"</t>
  </si>
  <si>
    <t>@(#UQ49#==1?'common_doorsfront_styleDoorBase305':'common_doorsfront_styleDoorBase12')</t>
  </si>
  <si>
    <t>Wood</t>
  </si>
  <si>
    <t>\"[CCDA]\"==\"Tray Divider 5\"</t>
  </si>
  <si>
    <t>Doors / False Drawer w/Tray Sink</t>
  </si>
  <si>
    <t>$PW$-2</t>
  </si>
  <si>
    <t>$PW$-50</t>
  </si>
  <si>
    <t>\"[CCCAS1]\"==\"Towel Holder 02\"</t>
  </si>
  <si>
    <t>\"[CCCAS2]\"==\"Towel Holder 02\"</t>
  </si>
  <si>
    <t>COMMON_CABINET_ACCESSORY_POSITIONZ2</t>
  </si>
  <si>
    <t>\"[CCCAS3]\"==\"Towel Holder 02\"</t>
  </si>
  <si>
    <t>COMMON_CABINET_ACCESSORY_POSITIONZ3</t>
  </si>
  <si>
    <t>\"[CCCAS4]\"==\"Towel Holder 02\"</t>
  </si>
  <si>
    <t>COMMON_CABINET_ACCESSORY_POSITIONZ4</t>
  </si>
  <si>
    <t>\"[CCCAS5]\"==\"Towel Holder 02\"</t>
  </si>
  <si>
    <t>COMMON_CABINET_ACCESSORY_POSITIONZ5</t>
  </si>
  <si>
    <t>SwingDoor</t>
  </si>
  <si>
    <t>\"[SwingDoor]\"==\"SquareCorner02Doors\"</t>
  </si>
  <si>
    <t>Square Corner 02 Doors</t>
  </si>
  <si>
    <t>BottomSingleSection</t>
  </si>
  <si>
    <t>(\"[BottomSingleSection]\"==\"TrayDividers\")&amp;&amp;([NDV1]!=0)</t>
  </si>
  <si>
    <t>\"[CCDAP]\"==\"RollOut Shelf 02 From Bottom\"</t>
  </si>
  <si>
    <t>PullOutOrganizer</t>
  </si>
  <si>
    <t>\"[PullOutOrganizer]\"==\"RollOutShelf02FromBottom\"</t>
  </si>
  <si>
    <t>Roll Out Shelf 02 (From Bottom)</t>
  </si>
  <si>
    <t>\"[BottomSingleSection]\"==\"Divider06\"</t>
  </si>
  <si>
    <t>Divider 06</t>
  </si>
  <si>
    <t>#Divider06_AQTY#</t>
  </si>
  <si>
    <t>\"[ToeModification]\"==\"ToeboxforSpecialCabinet\"</t>
  </si>
  <si>
    <t>Corner Blocks</t>
  </si>
  <si>
    <t>\"[DoorOptions]\"==\"NonOperableDoor\"</t>
  </si>
  <si>
    <t>common_handles_general_0</t>
  </si>
  <si>
    <t>\"[ModifyConfiguration]\"==\"ChangeTambourToDoors\"</t>
  </si>
  <si>
    <t>Doors / Doors</t>
  </si>
  <si>
    <t>\"[FaceFrameOnly]\"==\"FaceFrame&amp;DoorDrawerOnly\"</t>
  </si>
  <si>
    <t>\"[FlushedFinishedEnds]\"==\"FlushFinishedEndBoth\"</t>
  </si>
  <si>
    <t>ModifyDepth</t>
  </si>
  <si>
    <t>\"[ModifyDepth]\"==\"SetDepthTo\"</t>
  </si>
  <si>
    <t>($PD$-4)</t>
  </si>
  <si>
    <t>($PD$-100)</t>
  </si>
  <si>
    <t>(#OverrideDepth#-4)</t>
  </si>
  <si>
    <t>(#OverrideDepth#-100)</t>
  </si>
  <si>
    <t>\"[ModifyConfiguration]\"==\"InvertedDoorDrawer\"</t>
  </si>
  <si>
    <t>Drawer / Door</t>
  </si>
  <si>
    <t>\"[ModifyDepth]\"==\"SetDepthNoDrawerBoxTo\"</t>
  </si>
  <si>
    <t>\"[ModifyDepth]\"==\"SetDepthNoDrawerBoxToeKickTo\"</t>
  </si>
  <si>
    <t>\"[DoorOptions]\"==\"RemoveDoorandDrawerFront\"</t>
  </si>
  <si>
    <t>\"[DoorOptions]\"==\"RemoveDoorandDrawerFrontw/Molding\"</t>
  </si>
  <si>
    <t>FalseFrontsOptions</t>
  </si>
  <si>
    <t>\"[FalseFrontsOptions]\"==\"ChangeAllTopDrawersToFalseFronts\"</t>
  </si>
  <si>
    <t>BaseCabinetAccessory</t>
  </si>
  <si>
    <t>\"[BaseCabinetAccessory]\"==\"DoubleWastebasketKit1\"</t>
  </si>
  <si>
    <t>\"[BaseCabinetAccessory]\"==\"SingleWastebasketKit1\"</t>
  </si>
  <si>
    <t>\"[BaseCabinetAccessory]\"==\"HideShelfHardware\"</t>
  </si>
  <si>
    <t>\"[CCCAS1]\"==\"Roll Out Shelves\"</t>
  </si>
  <si>
    <t>#CD#-4</t>
  </si>
  <si>
    <t>#CD#-100</t>
  </si>
  <si>
    <t>#CW#-4</t>
  </si>
  <si>
    <t>#CW#-100</t>
  </si>
  <si>
    <t>BlindBaseAccessory</t>
  </si>
  <si>
    <t>\"[BlindBaseAccessory]\"==\"MagicCorner\"</t>
  </si>
  <si>
    <t>\"[BottomSingleSection]\"==\"RollOutTray\"</t>
  </si>
  <si>
    <t>NHRO_1</t>
  </si>
  <si>
    <t>Roll Out Shelves (From Bottom)</t>
  </si>
  <si>
    <t>#RollOutTray_AQTY#</t>
  </si>
  <si>
    <t>\"[1stDrawer]\"==\"ModifyDrawerBottomThick\"</t>
  </si>
  <si>
    <t>COMMON_MEASURE_THICKNESS_BOTTOMDRAWERBOX</t>
  </si>
  <si>
    <t>#DBT#</t>
  </si>
  <si>
    <t>SinkFloor</t>
  </si>
  <si>
    <t>\"[SinkFloor]\"==\"SinkFloor\"</t>
  </si>
  <si>
    <t>Sink Front 02</t>
  </si>
  <si>
    <t>\"[SinkFloor]\"==\"AngleCornerSinkFloor\"</t>
  </si>
  <si>
    <t>Diagonal Corner Straight Back Sink Front</t>
  </si>
  <si>
    <t>WallAccessory</t>
  </si>
  <si>
    <t>\"[WallAccessory]\"==\"AddGlassShelves\"</t>
  </si>
  <si>
    <t>Glass Shelf Diagonal Corner Base</t>
  </si>
  <si>
    <t>Glass Shelf</t>
  </si>
  <si>
    <t>Glass Shelf Square Corner Base</t>
  </si>
  <si>
    <t>\"[DecorativeDoorEndsTall]\"==\"MatchingEndPanelDoorDoorLeft\"</t>
  </si>
  <si>
    <t>\"[DecorativeDoorEndsTall]\"==\"MatchingEndPanelDoorDoorRight\"</t>
  </si>
  <si>
    <t>FillerOverlay</t>
  </si>
  <si>
    <t>\"[CCASS1]\"==\"Decorative Filler\"</t>
  </si>
  <si>
    <t>($PH$-#UQ36#)</t>
  </si>
  <si>
    <t>\"[CCASS1]\"==\"Decorative Filler 3\"</t>
  </si>
  <si>
    <t>FillerOverlayRight</t>
  </si>
  <si>
    <t>FillerOverlayLeft</t>
  </si>
  <si>
    <t>FillerOverlayWall</t>
  </si>
  <si>
    <t>FillerOverlayBase</t>
  </si>
  <si>
    <t>($PH$-#UD3#)</t>
  </si>
  <si>
    <t>\"[FillerOverlay]\"==\"DecorativeFiller\"</t>
  </si>
  <si>
    <t>(#CH#-#ATH#)/2</t>
  </si>
  <si>
    <t>\"[FillerOverlay]\"==\"DecorativeFiller3\"</t>
  </si>
  <si>
    <t>\"[FillerOverlayBase]\"==\"DecorativeFiller\"</t>
  </si>
  <si>
    <t>\"[FillerOverlayLeft]\"==\"DecorativeFiller\"</t>
  </si>
  <si>
    <t>\"[FillerOverlayRight]\"==\"DecorativeFiller\"</t>
  </si>
  <si>
    <t>\"[FillerOverlayWall]\"==\"DecorativeFiller\"</t>
  </si>
  <si>
    <t>HoodOptions</t>
  </si>
  <si>
    <t>\"[HoodOptions]\"==\"RangeHood\"</t>
  </si>
  <si>
    <t>Straight 25</t>
  </si>
  <si>
    <t>SplitBlockFiller</t>
  </si>
  <si>
    <t>\"[SplitBlockFiller]\"==\"SplitSpindleonFiller\"</t>
  </si>
  <si>
    <t>SplitBlockFillerRight</t>
  </si>
  <si>
    <t>\"[SplitBlockFillerRight]\"==\"SplitSpindleonFillerRight\"</t>
  </si>
  <si>
    <t>SplitBlockFillerLeft</t>
  </si>
  <si>
    <t>\"[SplitBlockFillerLeft]\"==\"SplitSpindleonFillerLeft\"</t>
  </si>
  <si>
    <t>LatticeWineRack</t>
  </si>
  <si>
    <t>\"[LatticeWineRack]\"==\"LatticeWineRack03\"</t>
  </si>
  <si>
    <t>(#ATW#/6)</t>
  </si>
  <si>
    <t>ModifyDepthVanity</t>
  </si>
  <si>
    <t>\"[ModifyDepthVanity]\"==\"ModifyCabinetDepthVanity\"</t>
  </si>
  <si>
    <t>\"[ModifyDepthVanity]\"==\"ReduceCabinetDepthVanity\"</t>
  </si>
  <si>
    <t>\"[ModifyDepthVanity]\"==\"IncreaseCabinetDepthVanity\"</t>
  </si>
  <si>
    <t>#CD#-1</t>
  </si>
  <si>
    <t>#CD#-25</t>
  </si>
  <si>
    <t>ModifyDepthWall</t>
  </si>
  <si>
    <t>\"[ModifyDepthWall]\"==\"ModifyCabinetDepthWall\"</t>
  </si>
  <si>
    <t>\"[ModifyDepthWall]\"==\"ReduceCabinetDepthWall\"</t>
  </si>
  <si>
    <t>\"[ModifyDepthWall]\"==\"IncreaseCabinetDepthWall\"</t>
  </si>
  <si>
    <t>ModifyDepthTall</t>
  </si>
  <si>
    <t>\"[ModifyDepthTall]\"==\"ModifyCabinetDepthTall\"</t>
  </si>
  <si>
    <t>\"[ModifyDepthTall]\"==\"IncreaseCabinetDepthTall\"</t>
  </si>
  <si>
    <t>\"[ModifyDepthTall]\"==\"ReduceCabinetDepthTall\"</t>
  </si>
  <si>
    <t>\"[DoorOptions]\"==\"NoDoor\"</t>
  </si>
  <si>
    <t>BoxOnly</t>
  </si>
  <si>
    <t>\"[BoxOnly]\"==\"BoxOnly\"</t>
  </si>
  <si>
    <t>\"[SingleBottomSection]\"==\"NoCenterStileNoDoor\"</t>
  </si>
  <si>
    <t>\"[SingleBottomSection]\"==\"InstallFloatingCenterStile\"</t>
  </si>
  <si>
    <t>\"[FaceFrameOnly]\"==\"FaceFrame&amp;DoorOnly\"</t>
  </si>
  <si>
    <t>#SD_1#</t>
  </si>
  <si>
    <t>ReturnFiller</t>
  </si>
  <si>
    <t>\"[ReturnFiller]\"==\"ReturnFillerLeft\"</t>
  </si>
  <si>
    <t>COMMON_MEASURE_THICKNESS_PANEL_MATCHINGEND</t>
  </si>
  <si>
    <t>\"[ReturnFiller]\"==\"ReturnFillerRight\"</t>
  </si>
  <si>
    <t>ReturnColumn</t>
  </si>
  <si>
    <t>\"[ReturnColumn]\"==\"ReturnColumnLeft\"</t>
  </si>
  <si>
    <t>\"[ReturnColumn]\"==\"ReturnColumnRight\"</t>
  </si>
  <si>
    <t>StemwareHolder</t>
  </si>
  <si>
    <t>\"[CCASS1]\"==\"Rack Holder 02\"</t>
  </si>
  <si>
    <t>$PW$</t>
  </si>
  <si>
    <t>\"[CCDAP]\"==\"PullOut Hamper\"</t>
  </si>
  <si>
    <t>@(#CCSGC#=='Door / Drawer'?'Door Pull Out / Drawer':'Full Height Pull Out Door')</t>
  </si>
  <si>
    <t>PanandLidPullOut</t>
  </si>
  <si>
    <t>\"[CCCAS1]\"==\"2 Tier Cookware Organizer Insert\"</t>
  </si>
  <si>
    <t>\"[CCCAS1]\"==\"Vanity U-Shaped Lower Pullout w Trash Can\"</t>
  </si>
  <si>
    <t>LazySusan</t>
  </si>
  <si>
    <t>\"[LazySusan]\"==\"SusanShelf07\"</t>
  </si>
  <si>
    <t>Susan Shelf 07</t>
  </si>
  <si>
    <t>#LSR1#*1.2</t>
  </si>
  <si>
    <t>#SusanShelf07_AQTY#</t>
  </si>
  <si>
    <t>(\"[CCDA]\"==\"Tray Divider 2\")</t>
  </si>
  <si>
    <t>(\"[CCDA2]\"==\"Tray Divider 2\")</t>
  </si>
  <si>
    <t>(\"[CCDA\"==\"TiltOut Tray\")</t>
  </si>
  <si>
    <t>(\"[CCDA2]\"==\"TiltOut Tray\")</t>
  </si>
  <si>
    <t>\"[FillerOverlay]\"==\"FillerOverlay\"</t>
  </si>
  <si>
    <t>Wall Overlay Filler</t>
  </si>
  <si>
    <t>Somnath B</t>
  </si>
  <si>
    <t>NorthPoint</t>
  </si>
  <si>
    <t>\"[LazySusan]\"==\"PieCutSuperSusan\"</t>
  </si>
  <si>
    <t>Susan Shelf 01 (From Bottom)</t>
  </si>
  <si>
    <t>\"[LazySusan]\"==\"PieCutSuperSusanMetalWire\"</t>
  </si>
  <si>
    <t>Susan Shelf 03 (From Bottom)</t>
  </si>
  <si>
    <t>\"[ModifyConfiguration]\"==\"RemoveTopDrawertoReduceCabinetHeight\"</t>
  </si>
  <si>
    <t>FillBlindArea</t>
  </si>
  <si>
    <t>\"[FillBlindArea]\"==\"FillBlindArea\"</t>
  </si>
  <si>
    <t>@(#CCSGC#=='Blind Corner Door / Drawer'?'Blind Corner Door / Drw w/o Opening - Filler Toekick':'Blind Corner Full Door Height w/o Opening - Filler Toekick')</t>
  </si>
  <si>
    <t>Blind Corner w/ panel</t>
  </si>
  <si>
    <t>Peninsula</t>
  </si>
  <si>
    <t>\"[Peninsula]\"==\"PeninsulaCabinet\"</t>
  </si>
  <si>
    <t>@(#CCSGC#=='Door / Drawer'?'Peninsula Door / Drawer':'Peninsula Full Height Door')</t>
  </si>
  <si>
    <t>Standard Peninsula Base</t>
  </si>
  <si>
    <t>@(#CCSGC#=='Blind Corner Door / Drawer'?'Blind Corner Peninsula Door / Drawer':'Blind Corner Peninsula Full Height Door')</t>
  </si>
  <si>
    <t>Standard Peninsula Wall</t>
  </si>
  <si>
    <t>Peninsula Full Height Door</t>
  </si>
  <si>
    <t>Blind Corner Peninsula (1 Front Door)</t>
  </si>
  <si>
    <t>\"[SingleBottomSection]\"==\"OmitLSShelves\"</t>
  </si>
  <si>
    <t>ChangeBottomShelf</t>
  </si>
  <si>
    <t>\"[ChangeBottomShelf]\"==\"SquareBottomShelf\"</t>
  </si>
  <si>
    <t>Shelf End Wall Square Top &amp; Bottom</t>
  </si>
  <si>
    <t>FlushBottom</t>
  </si>
  <si>
    <t>\"[FlushBottom]\"==\"FlushBottom\"</t>
  </si>
  <si>
    <t>#BRH#</t>
  </si>
  <si>
    <t>#FT#</t>
  </si>
  <si>
    <t>#SHT#</t>
  </si>
  <si>
    <t>#FC#</t>
  </si>
  <si>
    <t>#FC_1#</t>
  </si>
  <si>
    <t>PipeChase</t>
  </si>
  <si>
    <t>\"[PipeChase]\"==\"PipeChase\"</t>
  </si>
  <si>
    <t>#DWD1_1#</t>
  </si>
  <si>
    <t>#RPCW#</t>
  </si>
  <si>
    <t>#RPCDP#</t>
  </si>
  <si>
    <t>@(#RPCOW#&lt;=#RPCW#?'Shelf Left Cut Pipe Chase':(#RPCOW#&gt;=$PW$-#RPCW#?'Shelf Right Cut Pipe Chase':'Shelf Middle Cut Pipe Chase'))</t>
  </si>
  <si>
    <t>@(#RPCOW#&lt;=#RPCW#?'Left':(#RPCOW#&gt;=$PW$-#RPCW#?'Right':'Middle'))</t>
  </si>
  <si>
    <t>(\"[PipeChase]\"==\"PipeChase\")&amp;&amp;([SH3D]==2003401||[SH3D]==2013401)</t>
  </si>
  <si>
    <t>Middle Left</t>
  </si>
  <si>
    <t>FloorModifications</t>
  </si>
  <si>
    <t>\"[FloorModifications]\"==\"RaisedBottomFloor\"</t>
  </si>
  <si>
    <t>DrawerOpeningHeight</t>
  </si>
  <si>
    <t>\"[DrawerOpeningHeight]\"==\"ModifyDrawerD1OpeningHeight\"</t>
  </si>
  <si>
    <t>#DWH1_1#</t>
  </si>
  <si>
    <t>COMMON_DRAWER_HEIGHT</t>
  </si>
  <si>
    <t>\"[DrawerOpeningHeight]\"==\"ModifyDrawerD1-D2OpeningHeight\"</t>
  </si>
  <si>
    <t>#DWH2#</t>
  </si>
  <si>
    <t>ExtendDoorsDown</t>
  </si>
  <si>
    <t>\"[ExtendDoorsDown]\"==\"ExtendDoorsDown\"</t>
  </si>
  <si>
    <t>#DBC#</t>
  </si>
  <si>
    <t>#BOVL#</t>
  </si>
  <si>
    <t>MiddleSection</t>
  </si>
  <si>
    <t>\"[CCDA]\"==\"Tray Divider 2\"</t>
  </si>
  <si>
    <t>\"[CCDAP]\"==\"Single Wastebasket\"</t>
  </si>
  <si>
    <t>\"[CCDAP]\"==\"Single Wastebasket Kit 1\"</t>
  </si>
  <si>
    <t>\"[CCDAP]\"==\"SpicePull 17\"</t>
  </si>
  <si>
    <t>Pull Out Door / Door (CONFHEIGHT1)</t>
  </si>
  <si>
    <t>TallPullOut</t>
  </si>
  <si>
    <t>\"[TallPullOut]\"==\"WireBasketKitPullout\"</t>
  </si>
  <si>
    <t>#CH1#-#TH#</t>
  </si>
  <si>
    <t>\"[LazySusan]\"==\"PolymerShelf\"</t>
  </si>
  <si>
    <t>Polymer Shelf</t>
  </si>
  <si>
    <t>\"[LazySusan]\"==\"SusanShelf\"</t>
  </si>
  <si>
    <t>Susan Shelf</t>
  </si>
  <si>
    <t>\"[DoorOptions]\"==\"NoDoorFinishedInterior\"</t>
  </si>
  <si>
    <t>DrawerFrontOptions</t>
  </si>
  <si>
    <t>\"[DrawerFrontOptions]\"==\"AllSlabDrawerFront\"</t>
  </si>
  <si>
    <t>COMMON_DRAWERSTYLE1</t>
  </si>
  <si>
    <t>COMMON_DRAWERSTYLE2</t>
  </si>
  <si>
    <t>COMMON_DRAWERSTYLE3</t>
  </si>
  <si>
    <t>COMMON_DRAWERSTYLE4</t>
  </si>
  <si>
    <t>COMMON_DRAWERSTYLE5</t>
  </si>
  <si>
    <t>\"[DrawerFrontOptions]\"==\"TopSlabBottom5PieceFlatDrawerFront\"</t>
  </si>
  <si>
    <t>DrawerBoxConstruction</t>
  </si>
  <si>
    <t>\"[DrawerBoxConstruction]\"==\"ModifyDrawerBoxDimensions\"</t>
  </si>
  <si>
    <t>#DCH1#</t>
  </si>
  <si>
    <t>COMMON_MEASURE_DRAWERBOX1_HEIGHT</t>
  </si>
  <si>
    <t>SideBackModifications</t>
  </si>
  <si>
    <t>\"[SideBackModifications]\"==\"SolidSideBackThick\"</t>
  </si>
  <si>
    <t>BackPanelOptions</t>
  </si>
  <si>
    <t>\"[BackPanelOptions]\"==\"GroovedBack\"</t>
  </si>
  <si>
    <t>Grooved Back</t>
  </si>
  <si>
    <t>\"[SingleBottomSection]\"==\"NoCenterStile2Doors\"</t>
  </si>
  <si>
    <t>#NHD1#</t>
  </si>
  <si>
    <t>ExtendedStilesBase</t>
  </si>
  <si>
    <t>\"[ExtendedStilesBase]\"==\"ExtendStilesBaseRight\"</t>
  </si>
  <si>
    <t>#ESTR#</t>
  </si>
  <si>
    <t>\"[ExtendedStilesBase]\"==\"ExtendStilesBaseLeft\"</t>
  </si>
  <si>
    <t>#ESTL#</t>
  </si>
  <si>
    <t>\"[ExtendedStilesBase]\"==\"ExtendStilesBaseBoth\"</t>
  </si>
  <si>
    <t>ExtendedStilesVanity</t>
  </si>
  <si>
    <t>\"[ExtendedStilesVanity]\"==\"ExtendStilesVanityLeft\"</t>
  </si>
  <si>
    <t>\"[ExtendedStilesVanity]\"==\"ExtendStilesVanityRight\"</t>
  </si>
  <si>
    <t>\"[ExtendedStilesVanity]\"==\"ExtendStilesVanityBoth\"</t>
  </si>
  <si>
    <t>ExtendedStilesWall</t>
  </si>
  <si>
    <t>\"[ExtendedStilesWall]\"==\"ExtendStilesWallLeft\"</t>
  </si>
  <si>
    <t>\"[ExtendedStilesWall]\"==\"ExtendStilesWallRight\"</t>
  </si>
  <si>
    <t>\"[ExtendedStilesWall]\"==\"ExtendStilesWallBoth\"</t>
  </si>
  <si>
    <t>ExtendedStilesTall</t>
  </si>
  <si>
    <t>\"[ExtendedStilesTall]\"==\"ExtendStilesTallLeft\"</t>
  </si>
  <si>
    <t>\"[ExtendedStilesTall]\"==\"ExtendStilesTallRight\"</t>
  </si>
  <si>
    <t>\"[ExtendedStilesTall]\"==\"ExtendStilesTallBoth\"</t>
  </si>
  <si>
    <t>ReplaceTopRail</t>
  </si>
  <si>
    <t>\"[ReplaceTopRail]\"==\"ReplaceTopRailValance\"</t>
  </si>
  <si>
    <t>#VH1#</t>
  </si>
  <si>
    <t>#VH2#</t>
  </si>
  <si>
    <t>\"[SingleBottomSection]\"==\"ModifyShelfStyle\"</t>
  </si>
  <si>
    <t>COMMON_SHELF_DEPTH2</t>
  </si>
  <si>
    <t>\"[SingleBottomSection]\"==\"OmitShelves\"</t>
  </si>
  <si>
    <t>\"[DoorOptions]\"==\"ModifyNumberofDoor\"</t>
  </si>
  <si>
    <t>#NFD1#</t>
  </si>
  <si>
    <t>CustomApplianceCutouts</t>
  </si>
  <si>
    <t>\"[CustomApplianceCutouts]\"==\"CustomMicrowaveOvenCutouts\"</t>
  </si>
  <si>
    <t>#MWW#</t>
  </si>
  <si>
    <t>#MWH#</t>
  </si>
  <si>
    <t>\"[CustomApplianceCutouts]\"==\"CustomMicrowaveCutouts\"</t>
  </si>
  <si>
    <t>#CH2#</t>
  </si>
  <si>
    <t>\"[CustomApplianceCutouts]\"==\"CustomMicrowaveWarmingDrawerCutouts\"</t>
  </si>
  <si>
    <t>\"[CustomApplianceCutouts]\"==\"CustomMicrowaveDoubleOvenCutouts\"</t>
  </si>
  <si>
    <t>\"[CCCAS1]\"==\"Tray Divider 03\"</t>
  </si>
  <si>
    <t>\"[BottomSingleSection]\"==\"TrayDivider03\"</t>
  </si>
  <si>
    <t>#CH#-#TH#-#DWH1#</t>
  </si>
  <si>
    <t>#TrayDivider03_AQTY#</t>
  </si>
  <si>
    <t>\"[UpperSection]\"==\"TrayDivider03{U}\"</t>
  </si>
  <si>
    <t>#TrayDivider03_U_AQTY#</t>
  </si>
  <si>
    <t>COMMON_CABINET_ACCESSORY_WIDTH2</t>
  </si>
  <si>
    <t>TowelBar</t>
  </si>
  <si>
    <t>(\"[CCCAS1]\"==\"Towel Holder 02\")</t>
  </si>
  <si>
    <t>WasteBin</t>
  </si>
  <si>
    <t>\"[CCCAS1]\"==\"Single Wastebasket Kit 1\"</t>
  </si>
  <si>
    <t>(#CW#-4)</t>
  </si>
  <si>
    <t>(#CW#-100)</t>
  </si>
  <si>
    <t>\"[CCCAS1]\"==\"Double Wastebasket Kit 1\"</t>
  </si>
  <si>
    <t>RecyclingCentre</t>
  </si>
  <si>
    <t>\"[RecyclingCentre]\"==\"Roll-Out Wastebasket\"</t>
  </si>
  <si>
    <t>PigeonholeUnit</t>
  </si>
  <si>
    <t>\"[CCASS1]\"==\"Wall Organizer 15\"</t>
  </si>
  <si>
    <t>\"[CCASS1]\"==\"Rack Holder 05\"</t>
  </si>
  <si>
    <t>\"[CCASS1]\"==\"Rack Holder 04\"</t>
  </si>
  <si>
    <t>\"[StemwareHolder]\"==\"Rack Holder 01\"</t>
  </si>
  <si>
    <t>CornerFinishedBackPanel</t>
  </si>
  <si>
    <t>\"[CornerFinishedBackPanel]\"==\"CornerFinishedBackPanelLeft\"</t>
  </si>
  <si>
    <t>TEMPLATES_WALL_CORNER_90_BACKPANEL_L</t>
  </si>
  <si>
    <t>Wall End Panel</t>
  </si>
  <si>
    <t>\"[CornerFinishedBackPanel]\"==\"CornerFinishedBackPanelRight\"</t>
  </si>
  <si>
    <t>TEMPLATES_WALL_CORNER_90_BACKPANEL_R</t>
  </si>
  <si>
    <t>ExtendSideBackWall</t>
  </si>
  <si>
    <t>\"[ExtendSideBackWall]\"==\"ExtendSideBackWallBoth\"</t>
  </si>
  <si>
    <t>\"[ExtendSideBackWall]\"==\"ExtendSideBackWallLeft\"</t>
  </si>
  <si>
    <t>\"[ExtendSideBackWall]\"==\"ExtendSideBackWallRight\"</t>
  </si>
  <si>
    <t>ExtendSideBackBase</t>
  </si>
  <si>
    <t>\"[ExtendSideBackBase]\"==\"ExtendSideBackBaseBoth\"</t>
  </si>
  <si>
    <t>\"[ExtendSideBackBase]\"==\"ExtendSideBackBaseLeft\"</t>
  </si>
  <si>
    <t>\"[ExtendSideBackBase]\"==\"ExtendSideBackBaseRight\"</t>
  </si>
  <si>
    <t>ExtendSideBackTall</t>
  </si>
  <si>
    <t>\"[ExtendSideBackTall]\"==\"ExtendSideBackTallLeft\"</t>
  </si>
  <si>
    <t>\"[ExtendSideBackTall]\"==\"ExtendSideBackTallRight\"</t>
  </si>
  <si>
    <t>\"[ExtendSideBackTall]\"==\"ExtendSideBackTallBoth\"</t>
  </si>
  <si>
    <t>ExtendSideBackVanity</t>
  </si>
  <si>
    <t>\"[ExtendSideBackVanity]\"==\"ExtendSideBackVanityLeft\"</t>
  </si>
  <si>
    <t>\"[ExtendSideBackVanity]\"==\"ExtendSideBackVanityRight\"</t>
  </si>
  <si>
    <t>\"[ExtendSideBackVanity]\"==\"ExtendSideBackVanityBoth\"</t>
  </si>
  <si>
    <t>ExtendBackDown</t>
  </si>
  <si>
    <t>\"[ExtendBackDown]\"==\"ExtendBackDown\"</t>
  </si>
  <si>
    <t>#BKOY#</t>
  </si>
  <si>
    <t>\"[FloorModifications]\"==\"RecessedBottom\"</t>
  </si>
  <si>
    <t>\"[SingleBottomSection]\"==\"AddDividers\"</t>
  </si>
  <si>
    <t>Divider</t>
  </si>
  <si>
    <t>#AddDividers_AQTY#</t>
  </si>
  <si>
    <t>\"[MiddleSection]\"==\"AddDividers{M}\"</t>
  </si>
  <si>
    <t>#AddDividers_M_AQTY#</t>
  </si>
  <si>
    <t>\"[UpperSection]\"==\"AddDividers{U}\"</t>
  </si>
  <si>
    <t>#AddDividers_U_AQTY#</t>
  </si>
  <si>
    <t>\"[UpperSection]\"==\"AddShelves{U}\"</t>
  </si>
  <si>
    <t>Shelf</t>
  </si>
  <si>
    <t>#AddShelves_U_AQTY#</t>
  </si>
  <si>
    <t>TEMPLATES_TALL_STANDARD_RECTANGULAR_SHELF_05</t>
  </si>
  <si>
    <t>SecondSection</t>
  </si>
  <si>
    <t>\"[SecondSection]\"==\"AddShelves{M}\"</t>
  </si>
  <si>
    <t>Shelf 02</t>
  </si>
  <si>
    <t>#AddShelves_M_AQTY#</t>
  </si>
  <si>
    <t>\"[SingleBottomSection]\"==\"AddGlassShelves\"</t>
  </si>
  <si>
    <t>#AddGlassShelves_AQTY#</t>
  </si>
  <si>
    <t>\"[DoorOptions]\"==\"VerticalLiftUpDoor\"</t>
  </si>
  <si>
    <t>Lift Up Door</t>
  </si>
  <si>
    <t>\"[DoorOptions]\"==\"VerticalFlipUpDoor\"</t>
  </si>
  <si>
    <t>Flip Up Door</t>
  </si>
  <si>
    <t>\"[DoorOptions]\"==\"VerticalDoorsLiftUpDoor\"</t>
  </si>
  <si>
    <t>Doors / Lift Up Door</t>
  </si>
  <si>
    <t>\"[DoorOptions]\"==\"BiFoldDoors\"</t>
  </si>
  <si>
    <t>Bifold Door</t>
  </si>
  <si>
    <t>\"[DoorOptions]\"==\"AventosTopHingeHLLiftUpDoor\"</t>
  </si>
  <si>
    <t>\"[MiddleDoorOptions]\"==\"VerticalFlipUpWallDoors\"</t>
  </si>
  <si>
    <t>\"[MiddleDoorOptions]\"==\"BifoldWallDoors{M}\"</t>
  </si>
  <si>
    <t>Bifold Wall Doors</t>
  </si>
  <si>
    <t>\"[MiddleDoorOptions]\"==\"AventosTopHingeHLLiftUpDoor{M}\"</t>
  </si>
  <si>
    <t>Lift Up Wall Doors</t>
  </si>
  <si>
    <t>\"[UpperDoorOptions]\"==\"VerticalFlipUpWallDoors\"</t>
  </si>
  <si>
    <t>\"[UpperDoorOptions]\"==\"BifoldWallDoors{U}\"</t>
  </si>
  <si>
    <t>\"[UpperDoorOptions]\"==\"AventosTopHingeHLLiftUpDoor{U}\"</t>
  </si>
  <si>
    <t>AdjustableLegs</t>
  </si>
  <si>
    <t>\"[CCDLS]\"==\"Tubular Leg 05\"</t>
  </si>
  <si>
    <t>\"[CCDA]\"==\"Spice Rack with Wire Rail 02\"</t>
  </si>
  <si>
    <t>DrawerInsertOptions</t>
  </si>
  <si>
    <t>\"[DrawerInsertOptions]\"==\"DrawerInsertAskDrawer\"</t>
  </si>
  <si>
    <t>No</t>
  </si>
  <si>
    <t>\"[LazySusan]\"==\"FullRoundLazySusanShelf07\"</t>
  </si>
  <si>
    <t>#FullRoundLazySusanShelf07_AQTY#</t>
  </si>
  <si>
    <t>\"[DoorOptions]\"==\"AventosTopHingeHKStayFlipUpDoor\"</t>
  </si>
  <si>
    <t>\"[CCDAP]\"==\"Wire Pullout\"</t>
  </si>
  <si>
    <t>\"[CCDAP]\"==\"Two Tier Organizer\"</t>
  </si>
  <si>
    <t>\"[CCDAP]\"==\"Contemporary Pullout w/Knief Block &amp; Utensil\"</t>
  </si>
  <si>
    <t>\"[CCCAS1]\"==\"Wire Basket 3\"</t>
  </si>
  <si>
    <t>\"[BottomSingleSection]\"==\"RollOutShelvesBottom\"</t>
  </si>
  <si>
    <t>#BottomSingleSection_RollOutShelvesBottom_AQTY#</t>
  </si>
  <si>
    <t>#RollOutShelvesBottom_AQTY#</t>
  </si>
  <si>
    <t>FlushBottomTop</t>
  </si>
  <si>
    <t>\"[FlushBottomTop]\"==\"FlushBottom\"</t>
  </si>
  <si>
    <t>\"[ExtendSideBack]\"==\"ExtendSideBackBoth\"</t>
  </si>
  <si>
    <t>ExtendSideDown</t>
  </si>
  <si>
    <t>\"[ExtendSideDown]\"==\"ExtendSideDownLeft\"</t>
  </si>
  <si>
    <t>#ATOY#</t>
  </si>
  <si>
    <t>\"[ExtendSideDown]\"==\"ExtendSideDownRight\"</t>
  </si>
  <si>
    <t>\"[ExtendSideDown]\"==\"ExtendSideDownBoth\"</t>
  </si>
  <si>
    <t>\"[FloorModifications]\"==\"NoBottomFloor\"</t>
  </si>
  <si>
    <t>\"[CCDAP]\"==\"Single Wastebasket Kit 2\"</t>
  </si>
  <si>
    <t>\"[CCDAP]\"==\"Tray Divider 02\"</t>
  </si>
  <si>
    <t>\"[CCDAP]\"==\"RollOut Shelf 02\"</t>
  </si>
  <si>
    <t>\"[CCDAP]\"==\"Spice Pull 05\"</t>
  </si>
  <si>
    <t>\"[CCDAP]\"==\"Wire Basket Kit Pullout\"</t>
  </si>
  <si>
    <t>\"[TopModifications]\"==\"DownTopFloorIncreaseTopClearance\"</t>
  </si>
  <si>
    <t>#DTC#</t>
  </si>
  <si>
    <t>\"[TopModifications]\"==\"NoTop\"</t>
  </si>
  <si>
    <t>BackModifications</t>
  </si>
  <si>
    <t>\"[BackModifications]\"==\"SolidBackThick\"</t>
  </si>
  <si>
    <t>#BT#</t>
  </si>
  <si>
    <t>MicrowaveDepth</t>
  </si>
  <si>
    <t>\"[MicrowaveDepth]\"==\"ModifyMicrowaveDepth\"</t>
  </si>
  <si>
    <t>ClippedConerFront</t>
  </si>
  <si>
    <t>\"[ClippedConerFront]\"==\"ClippedConerFrontLeft\"</t>
  </si>
  <si>
    <t>COMMON_CUTCORNER1</t>
  </si>
  <si>
    <t>#CC1#</t>
  </si>
  <si>
    <t>\"[ClippedConerFront]\"==\"ClippedConerFrontRight\"</t>
  </si>
  <si>
    <t>COMMON_CUTCORNER2</t>
  </si>
  <si>
    <t>#CC2#</t>
  </si>
  <si>
    <t>\"[ClippedConerFront]\"==\"ClippedConerFrontBoth\"</t>
  </si>
  <si>
    <t>COMMON_CUTCORNER_LEFT</t>
  </si>
  <si>
    <t>COMMON_CUTCORNER_RIGHT</t>
  </si>
  <si>
    <t>FlutedClippedConerFront</t>
  </si>
  <si>
    <t>\"[FlutedClippedConerFront]\"==\"FlutedClippedConerFrontLeft\"</t>
  </si>
  <si>
    <t>\"[FlutedClippedConerFront]\"==\"FlutedClippedConerFrontRight\"</t>
  </si>
  <si>
    <t>\"[FlutedClippedConerFront]\"==\"FlutedClippedConerFrontBoth\"</t>
  </si>
  <si>
    <t>(\"[FlutedClippedConerFront]\"==\"FlutedClippedConerFrontLeft\")&amp;&amp;[CC1]==3</t>
  </si>
  <si>
    <t>(\"[FlutedClippedConerFront]\"==\"FlutedClippedConerFrontRight\")&amp;&amp;[CC1]==3</t>
  </si>
  <si>
    <t>(\"[FlutedClippedConerFront]\"==\"FlutedClippedConerFrontBoth\")&amp;&amp;[CC1]==3</t>
  </si>
  <si>
    <t>COMMON_STYLE_STILE_DECOR</t>
  </si>
  <si>
    <t>Fluted</t>
  </si>
  <si>
    <t>DrawersOptions</t>
  </si>
  <si>
    <t>\"[DrawersOptions]\"==\"ReplaceSingleDrawerFrontwDouble\"</t>
  </si>
  <si>
    <t>\"[BottomSingleSection]\"==\"TrayDividers\"</t>
  </si>
  <si>
    <t>#TrayDividers_AQTY#</t>
  </si>
  <si>
    <t>\"[BottomSingleSection]\"==\"PullOutShelf\"</t>
  </si>
  <si>
    <t>#PullOutShelf_AQTY#</t>
  </si>
  <si>
    <t>Roll Out Shelf</t>
  </si>
  <si>
    <t>Roll Out</t>
  </si>
  <si>
    <t>\"[CCDAP]\"==\"Top Mounted Single Wastebasket\"</t>
  </si>
  <si>
    <t>\"[CCDAP]\"==\"Floor Mounted Single Wastebasket\"</t>
  </si>
  <si>
    <t>\"[CCDAP]\"==\"Spice Pull 03\"</t>
  </si>
  <si>
    <t>\"[CCDAP]\"==\"Spice Pull\"</t>
  </si>
  <si>
    <t>PrepForWarmingDrawer</t>
  </si>
  <si>
    <t>\"[PrepForWarmingDrawer]\"==\"PrepForWarmingDrawer1\"</t>
  </si>
  <si>
    <t>\"[PrepForWarmingDrawer]\"==\"PrepForWarmingDrawer2\"</t>
  </si>
  <si>
    <t>\"[PrepForWarmingDrawer]\"==\"PrepForWarmingDrawer3\"</t>
  </si>
  <si>
    <t>\"[PrepForWarmingDrawer]\"==\"PrepForWarmingDrawer4\"</t>
  </si>
  <si>
    <t>FlutingOption</t>
  </si>
  <si>
    <t>\"[FlutingOption]\"==\"FlutingOption\"</t>
  </si>
  <si>
    <t>SM</t>
  </si>
  <si>
    <t>[SM]==57</t>
  </si>
  <si>
    <t>[SM]==8700521</t>
  </si>
  <si>
    <t>[SM]==6</t>
  </si>
  <si>
    <t>[SM]==8750101</t>
  </si>
  <si>
    <t>[SM]==8750102</t>
  </si>
  <si>
    <t>SMS_1</t>
  </si>
  <si>
    <t>[SMS_1]==131</t>
  </si>
  <si>
    <t>SMS_2</t>
  </si>
  <si>
    <t>[SMS_2]==131</t>
  </si>
  <si>
    <t>MetalGrilleInserts</t>
  </si>
  <si>
    <t>(\"[MetalGrilleInserts]\"==\"MetalGrilleInserts\")&amp;&amp;(\"[CCSWD]\"==\"Glass\")</t>
  </si>
  <si>
    <t>#WRSS#</t>
  </si>
  <si>
    <t>\"[FloorModifications]\"==\"NoBottomFloorRail\"</t>
  </si>
  <si>
    <t>ToeKickNotchFront</t>
  </si>
  <si>
    <t>\"[ToeKickNotchFront]\"==\"ToeKickNotchPanelFront\"</t>
  </si>
  <si>
    <t>\"[FlushBottom]\"==\"FlushFinishedEndBottomTop\"</t>
  </si>
  <si>
    <t>\"[DrawersOptions]\"==\"ReplaceDoubleDrawerFronttoSingle\"</t>
  </si>
  <si>
    <t>ReededClippedConerFront</t>
  </si>
  <si>
    <t>\"[ReededClippedConerFront]\"==\"ReededClippedConerFrontLeft\"</t>
  </si>
  <si>
    <t>\"[ReededClippedConerFront]\"==\"ReededClippedConerFrontRight\"</t>
  </si>
  <si>
    <t>\"[ReededClippedConerFront]\"==\"ReededClippedConerFrontBoth\"</t>
  </si>
  <si>
    <t>(\"[ReededClippedConerFront]\"==\"ReededClippedConerFrontLeft\")&amp;&amp;[CC1]==3</t>
  </si>
  <si>
    <t>(\"[ReededClippedConerFront]\"==\"ReededClippedConerFrontRight\")&amp;&amp;[CC1]==3</t>
  </si>
  <si>
    <t>\"[ModifyConfiguration]\"==\"ConverttoWineRack\"</t>
  </si>
  <si>
    <t>Wine rack</t>
  </si>
  <si>
    <t>WideStileandRail</t>
  </si>
  <si>
    <t>\"[WideStileandRail]\"==\"WideStileandTopRail\"</t>
  </si>
  <si>
    <t>ReplaceLazySusanTray</t>
  </si>
  <si>
    <t>\"[ReplaceLazySusanTray]\"==\"ReplaceLazySusanw/AdjustableShelves\"</t>
  </si>
  <si>
    <t>Shelf Square Round Corner Base</t>
  </si>
  <si>
    <t>Shelf Square Straight Corner Base</t>
  </si>
  <si>
    <t>Shelf Diagonal Corner Base</t>
  </si>
  <si>
    <t>\"[UpperDoorOptions]\"==\"ModifyNumberofDoor{U}\"</t>
  </si>
  <si>
    <t>#NFD2#</t>
  </si>
  <si>
    <t>#NFD3#</t>
  </si>
  <si>
    <t>\"[UpperDoorOptions]\"==\"NoDoor{U}\"</t>
  </si>
  <si>
    <t>\"[FillerOverlay]\"==\"FillerOverlayWall\"</t>
  </si>
  <si>
    <t>Wall Filler 01</t>
  </si>
  <si>
    <t>\"[CCDAP]\"==\"Floor Mounted Double Wastebasket\"</t>
  </si>
  <si>
    <t>\"[CCDAP]\"==\"Top Mounted Double Wastebasket\"</t>
  </si>
  <si>
    <t>\"[CCDAP]\"==\"Double Trash Can 2\"</t>
  </si>
  <si>
    <t>\"[CCDAP]\"==\"Single Trash Can 2\"</t>
  </si>
  <si>
    <t>AngledBackFront</t>
  </si>
  <si>
    <t>\"[AngledBackFront]\"==\"AngledBackLeft\"</t>
  </si>
  <si>
    <t>COMMON_CLIPCORBACK_LEFT_WIDTH</t>
  </si>
  <si>
    <t>#CCBLW#</t>
  </si>
  <si>
    <t>COMMON_CLIPCORBACK_LEFT_DEPTH</t>
  </si>
  <si>
    <t>#CCBLD#</t>
  </si>
  <si>
    <t>\"[AngledBackFront]\"==\"AngledBackRight\"</t>
  </si>
  <si>
    <t>COMMON_CLIPCORBACK_RIGHT_WIDTH</t>
  </si>
  <si>
    <t>#CCBRW#</t>
  </si>
  <si>
    <t>COMMON_CLIPCORBACK_RIGHT_DEPTH</t>
  </si>
  <si>
    <t>#CCBRD#</t>
  </si>
  <si>
    <t>COMMON_CLIPCORBACK_LEFT</t>
  </si>
  <si>
    <t>COMMON_CLIPCORBACK_RIGHT</t>
  </si>
  <si>
    <t>\"[ToeModification]\"==\"ValanceasFlushToeKickValance22\"</t>
  </si>
  <si>
    <t>\"[ModifyConfiguration]\"==\"WallStackforOneSection\"</t>
  </si>
  <si>
    <t>\"[ModifyConfiguration]\"==\"WallStackforTwoSection\"</t>
  </si>
  <si>
    <t>Doors / Doors / Doors</t>
  </si>
  <si>
    <t>SideRevealOverlay</t>
  </si>
  <si>
    <t>\"[SideRevealOverlay]\"==\"SideDoorRevealLeft\"</t>
  </si>
  <si>
    <t>#DDHC#</t>
  </si>
  <si>
    <t>\"[SideRevealOverlay]\"==\"SideDoorRevealRight\"</t>
  </si>
  <si>
    <t>TopRevealOverlay</t>
  </si>
  <si>
    <t>\"[TopRevealOverlay]\"==\"TopRevealStandard\"</t>
  </si>
  <si>
    <t>COMMON_VALANCE_INSET</t>
  </si>
  <si>
    <t>BottomRevealOverlay</t>
  </si>
  <si>
    <t>\"[BottomRevealOverlay]\"==\"BottomRevealStandard\"</t>
  </si>
  <si>
    <t>ChangeBottomRail</t>
  </si>
  <si>
    <t>\"[ChangeBottomRail]\"==\"RemoveBottomRail\"</t>
  </si>
  <si>
    <t>WideRailTall</t>
  </si>
  <si>
    <t>\"[WideRailTall]\"==\"WideTopRailTall\"</t>
  </si>
  <si>
    <t>\"[WideRailTall]\"==\"WideBottomRailTall\"</t>
  </si>
  <si>
    <t>\"[LatticeWineRack]\"==\"LatticeWineRack\"</t>
  </si>
  <si>
    <t>ExtendedInsideStilesBase</t>
  </si>
  <si>
    <t>\"[ExtendedInsideStilesBase]\"==\"ExtendInsideStilesBaseLeft\"</t>
  </si>
  <si>
    <t>#ISTL#+#STW1#</t>
  </si>
  <si>
    <t>\"[ExtendedInsideStilesBase]\"==\"ExtendInsideStilesBaseRight\"</t>
  </si>
  <si>
    <t>#ISTR#+#STW1#</t>
  </si>
  <si>
    <t>ExtendedInsideStilesWall</t>
  </si>
  <si>
    <t>\"[ExtendedInsideStilesWall]\"==\"ExtendInsideStilesWallLeft\"</t>
  </si>
  <si>
    <t>\"[ExtendedInsideStilesWall]\"==\"ExtendInsideStilesWallRight\"</t>
  </si>
  <si>
    <t>ExtendedInsideStilesVanity</t>
  </si>
  <si>
    <t>\"[ExtendedInsideStilesVanity]\"==\"ExtendInsideStilesVanityLeft\"</t>
  </si>
  <si>
    <t>\"[ExtendedInsideStilesVanity]\"==\"ExtendInsideStilesVanityRight\"</t>
  </si>
  <si>
    <t>ExtendedInsideStilesTall</t>
  </si>
  <si>
    <t>\"[ExtendedInsideStilesTall]\"==\"ExtendInsideStilesTallLeft\"</t>
  </si>
  <si>
    <t>\"[ExtendedInsideStilesTall]\"==\"ExtendInsideStilesTallRight\"</t>
  </si>
  <si>
    <t>ISTR</t>
  </si>
  <si>
    <t>ISTL</t>
  </si>
  <si>
    <t>\"[DrawerOpeningHeight]\"==\"AllDrawerFrontsEqual\"</t>
  </si>
  <si>
    <t>#DWH3#</t>
  </si>
  <si>
    <t>SetDepthTo</t>
  </si>
  <si>
    <t>\"[SetDepthTo]\"==\"SetDepthTo\"</t>
  </si>
  <si>
    <t>\"[ModifyDepth]\"==\"IncreaseCabinetDepth\"</t>
  </si>
  <si>
    <t>\"[ModifyDepth]\"==\"ReduceCabinetDepth\"</t>
  </si>
  <si>
    <t>ModifyDepthBase</t>
  </si>
  <si>
    <t>\"[ModifyDepthBase]\"==\"ModifyCabinetDepthBase\"</t>
  </si>
  <si>
    <t>\"[ModifyDepthBase]\"==\"ReduceCabinetDepthBase\"</t>
  </si>
  <si>
    <t>\"[ModifyDepthBase]\"==\"IncreaseCabinetDepthBase\"</t>
  </si>
  <si>
    <t>\"[ProfileFillersOnExtendedStile]\"==\"ProfileFilleronExtendedStileDecorativeFillerLeft\"</t>
  </si>
  <si>
    <t>\"[ProfileFillersOnExtendedStile]\"==\"ProfileFilleronExtendedStileDecorativeFillerRight\"</t>
  </si>
  <si>
    <t>\"[CCDA]\"==\"Wire Drawer\"</t>
  </si>
  <si>
    <t>$PW$-3</t>
  </si>
  <si>
    <t>$PW$-75</t>
  </si>
  <si>
    <t>\"[BottomSingleSection]\"==\"RollOutShelves05FromBottom\"</t>
  </si>
  <si>
    <t>Roll Out Shelves 05 (From Bottom)</t>
  </si>
  <si>
    <t>Roll Out Shelves 05</t>
  </si>
  <si>
    <t>CCDLS</t>
  </si>
  <si>
    <t>(\"[CCDLS]\"==\"Foot 21\")</t>
  </si>
  <si>
    <t>#TD#-#ST#</t>
  </si>
  <si>
    <t>\"[UpperDoorOptions]\"==\"HingeDooratBottom{U}\"</t>
  </si>
  <si>
    <t>Door / Tilt-Down (CONFHEIGHT1)</t>
  </si>
  <si>
    <t>\"[DoorOptions]\"==\"NoDoor{B}\"</t>
  </si>
  <si>
    <t>(#CD#-4)</t>
  </si>
  <si>
    <t>(#CD#-100)</t>
  </si>
  <si>
    <t>$PD$-1</t>
  </si>
  <si>
    <t>$PD$-25</t>
  </si>
  <si>
    <t>\"[ModifyConfiguration]\"==\"SinkBaseSinkFront\"</t>
  </si>
  <si>
    <t>\"[MiddleSection]\"==\"AddShelves{M}\"</t>
  </si>
  <si>
    <t>\"[MiddleSection]\"==\"AddGlassShelves{M}\"</t>
  </si>
  <si>
    <t>AttachedLatticeWineRack</t>
  </si>
  <si>
    <t>\"[AttachedLatticeWineRack]\"==\"LatticeWineRackSlatswBoxandBack\"</t>
  </si>
  <si>
    <t>LEGTY</t>
  </si>
  <si>
    <t>SMS_3</t>
  </si>
  <si>
    <t>SMS_4</t>
  </si>
  <si>
    <t>DACW1</t>
  </si>
  <si>
    <t>DACW2</t>
  </si>
  <si>
    <t>COMMON_DOOR_ACCESS_WIDTH2</t>
  </si>
  <si>
    <t>DACW3</t>
  </si>
  <si>
    <t>DACW5</t>
  </si>
  <si>
    <t>COMMON_DOOR_ACCESS_WIDTH5</t>
  </si>
  <si>
    <t>DACW6</t>
  </si>
  <si>
    <t>COMMON_DOOR_ACCESS_WIDTH6</t>
  </si>
  <si>
    <t>DACD1</t>
  </si>
  <si>
    <t>DACD2</t>
  </si>
  <si>
    <t>DACD4</t>
  </si>
  <si>
    <t>COMMON_DOOR_ACCESS_DEPTH4</t>
  </si>
  <si>
    <t>DACD5</t>
  </si>
  <si>
    <t>COMMON_DOOR_ACCESS_DEPTH5</t>
  </si>
  <si>
    <t>DACD6</t>
  </si>
  <si>
    <t>COMMON_DOOR_ACCESS_DEPTH6</t>
  </si>
  <si>
    <t>DACH2</t>
  </si>
  <si>
    <t>DACH3</t>
  </si>
  <si>
    <t>DACH4</t>
  </si>
  <si>
    <t>DACH5</t>
  </si>
  <si>
    <t>COMMON_DOOR_ACCESS_HEIGHT5</t>
  </si>
  <si>
    <t>DACH6</t>
  </si>
  <si>
    <t>COMMON_DOOR_ACCESS_HEIGHT6</t>
  </si>
  <si>
    <t>TDB</t>
  </si>
  <si>
    <t>MAXD</t>
  </si>
  <si>
    <t>MAXH</t>
  </si>
  <si>
    <t>MAXW</t>
  </si>
  <si>
    <t>MIND</t>
  </si>
  <si>
    <t>MINH</t>
  </si>
  <si>
    <t>MINW</t>
  </si>
  <si>
    <t>COMMON_APPLIANCE_CUTOUT_HEIGHT3</t>
  </si>
  <si>
    <t>COMMON_APPLIANCE_CUTOUT_WIDTH3</t>
  </si>
  <si>
    <t>Glass/Mullion</t>
  </si>
  <si>
    <t>CCPO</t>
  </si>
  <si>
    <t>CCASS1</t>
  </si>
  <si>
    <t>COMMON_ATTACHED_SHAPE_STYLE_1</t>
  </si>
  <si>
    <t>CCSV2</t>
  </si>
  <si>
    <t>COMMON_STYLE_VALANCE_2</t>
  </si>
  <si>
    <t>CCSV3</t>
  </si>
  <si>
    <t>COMMON_STYLE_VALANCE_3</t>
  </si>
  <si>
    <t>CCSV4</t>
  </si>
  <si>
    <t>COMMON_STYLE_VALANCE_4</t>
  </si>
  <si>
    <t>CCSV5</t>
  </si>
  <si>
    <t>COMMON_STYLE_VALANCE_5</t>
  </si>
  <si>
    <t>@(#CCPC#=='Frameless'?'True':'False')</t>
  </si>
  <si>
    <t>COMMON_DECORATIVE_LEG_STYLE</t>
  </si>
  <si>
    <t>CCVSEL</t>
  </si>
  <si>
    <t>TEMPLATES_VANITY_STANDARD_RECTANGULAR_ENDPANEL_L</t>
  </si>
  <si>
    <t>CCVSER</t>
  </si>
  <si>
    <t>TEMPLATES_VANITY_STANDARD_RECTANGULAR_ENDPANEL_R</t>
  </si>
  <si>
    <t>CCVSEB</t>
  </si>
  <si>
    <t>TEMPLATES_VANITY_STANDARD_RECTANGULAR_ENDPANEL_B</t>
  </si>
  <si>
    <t>CCTSEL</t>
  </si>
  <si>
    <t>TEMPLATES_TALL_STANDARD_RECTANGULAR_ENDPANEL_L</t>
  </si>
  <si>
    <t>CCTSER</t>
  </si>
  <si>
    <t>TEMPLATES_TALL_STANDARD_RECTANGULAR_ENDPANEL_R</t>
  </si>
  <si>
    <t>CCTSEB</t>
  </si>
  <si>
    <t>TEMPLATES_TALL_STANDARD_RECTANGULAR_ENDPANEL_B</t>
  </si>
  <si>
    <t>CCTEEL</t>
  </si>
  <si>
    <t>TEMPLATES_TALL_END_ENDPANEL_L</t>
  </si>
  <si>
    <t>CCTEER</t>
  </si>
  <si>
    <t>TEMPLATES_TALL_END_ENDPANEL_R</t>
  </si>
  <si>
    <t>CCTDEL</t>
  </si>
  <si>
    <t>TEMPLATES_TALL_CORNER_DIAGONAL_ENDPANEL_L</t>
  </si>
  <si>
    <t>CCTDER</t>
  </si>
  <si>
    <t>TEMPLATES_TALL_CORNER_DIAGONAL_ENDPANEL_R</t>
  </si>
  <si>
    <t>CCTDBL</t>
  </si>
  <si>
    <t>TEMPLATES_TALL_CORNER_DIAGONAL_BACKPANEL_L</t>
  </si>
  <si>
    <t>CCTDBR</t>
  </si>
  <si>
    <t>TEMPLATES_TALL_CORNER_DIAGONAL_BACKPANEL_R</t>
  </si>
  <si>
    <t>CCTBEL</t>
  </si>
  <si>
    <t>TEMPLATES_TALL_CORNER_BLIND_ENDPANEL_L</t>
  </si>
  <si>
    <t>CCTBER</t>
  </si>
  <si>
    <t>TEMPLATES_TALL_CORNER_BLIND_ENDPANEL_R</t>
  </si>
  <si>
    <t>CCTLEL</t>
  </si>
  <si>
    <t>TEMPLATES_TALL_CORNER_90_ENDPANEL_L</t>
  </si>
  <si>
    <t>CCTLER</t>
  </si>
  <si>
    <t>TEMPLATES_TALL_CORNER_90_ENDPANEL_R</t>
  </si>
  <si>
    <t>CCTLBL</t>
  </si>
  <si>
    <t>TEMPLATES_TALL_CORNER_90_BACKPANEL_L</t>
  </si>
  <si>
    <t>CCTLBR</t>
  </si>
  <si>
    <t>TEMPLATES_TALL_CORNER_90_BACKPANEL_R</t>
  </si>
  <si>
    <t>CCWSEL</t>
  </si>
  <si>
    <t>TEMPLATES_WALL_STANDARD_RECTANGULAR_ENDPANEL_L</t>
  </si>
  <si>
    <t>CCWSER</t>
  </si>
  <si>
    <t>TEMPLATES_WALL_STANDARD_RECTANGULAR_ENDPANEL_R</t>
  </si>
  <si>
    <t>CCWSEB</t>
  </si>
  <si>
    <t>TEMPLATES_WALL_STANDARD_RECTANGULAR_ENDPANEL_B</t>
  </si>
  <si>
    <t>CCWEEL</t>
  </si>
  <si>
    <t>TEMPLATES_WALL_END_ENDPANEL_L</t>
  </si>
  <si>
    <t>CCWEER</t>
  </si>
  <si>
    <t>TEMPLATES_WALL_END_ENDPANEL_R</t>
  </si>
  <si>
    <t>CCWLEL</t>
  </si>
  <si>
    <t>TEMPLATES_WALL_CORNER_90_ENDPANEL_L</t>
  </si>
  <si>
    <t>CCWLER</t>
  </si>
  <si>
    <t>TEMPLATES_WALL_CORNER_90_ENDPANEL_R</t>
  </si>
  <si>
    <t>CCWLBL</t>
  </si>
  <si>
    <t>CCWLBR</t>
  </si>
  <si>
    <t>CCWDEL</t>
  </si>
  <si>
    <t>TEMPLATES_WALL_CORNER_DIAGONAL_ENDPANEL_L</t>
  </si>
  <si>
    <t>CCWDER</t>
  </si>
  <si>
    <t>TEMPLATES_WALL_CORNER_DIAGONAL_ENDPANEL_R</t>
  </si>
  <si>
    <t>CCWDBL</t>
  </si>
  <si>
    <t>TEMPLATES_WALL_CORNER_DIAGONAL_BACKPANEL_L</t>
  </si>
  <si>
    <t>CCWDBR</t>
  </si>
  <si>
    <t>TEMPLATES_WALL_CORNER_DIAGONAL_BACKPANEL_R</t>
  </si>
  <si>
    <t>CCWBEL</t>
  </si>
  <si>
    <t>TEMPLATES_WALL_CORNER_BLIND_ENDPANEL_L</t>
  </si>
  <si>
    <t>CCWBER</t>
  </si>
  <si>
    <t>TEMPLATES_WALL_CORNER_BLIND_ENDPANEL_R</t>
  </si>
  <si>
    <t>CCBSEL</t>
  </si>
  <si>
    <t>TEMPLATES_BASE_STANDARD_RECTANGULAR_ENDPANEL_L</t>
  </si>
  <si>
    <t>CCBSER</t>
  </si>
  <si>
    <t>TEMPLATES_BASE_STANDARD_RECTANGULAR_ENDPANEL_R</t>
  </si>
  <si>
    <t>CCBSEB</t>
  </si>
  <si>
    <t>TEMPLATES_BASE_STANDARD_RECTANGULAR_ENDPANEL_B</t>
  </si>
  <si>
    <t>CCBEEL</t>
  </si>
  <si>
    <t>TEMPLATES_BASE_END_ENDPANEL_L</t>
  </si>
  <si>
    <t>CCBEER</t>
  </si>
  <si>
    <t>TEMPLATES_BASE_END_ENDPANEL_R</t>
  </si>
  <si>
    <t>CCBFEL</t>
  </si>
  <si>
    <t>TEMPLATES_BASE_FILLER_ENDPANEL_L</t>
  </si>
  <si>
    <t>CCBFER</t>
  </si>
  <si>
    <t>TEMPLATES_BASE_FILLER_ENDPANEL_R</t>
  </si>
  <si>
    <t>CCBFEB</t>
  </si>
  <si>
    <t>TEMPLATES_BASE_FILLER_ENDPANEL_B</t>
  </si>
  <si>
    <t>CCBLEL</t>
  </si>
  <si>
    <t>TEMPLATES_BASE_CORNER_90_ENDPANEL_L</t>
  </si>
  <si>
    <t>CCBLER</t>
  </si>
  <si>
    <t>TEMPLATES_BASE_CORNER_90_ENDPANEL_R</t>
  </si>
  <si>
    <t>CCBLBL</t>
  </si>
  <si>
    <t>TEMPLATES_BASE_CORNER_90_BACKPANEL_L</t>
  </si>
  <si>
    <t>CCBLBR</t>
  </si>
  <si>
    <t>TEMPLATES_BASE_CORNER_90_BACKPANEL_R</t>
  </si>
  <si>
    <t>CCBDEL</t>
  </si>
  <si>
    <t>TEMPLATES_BASE_CORNER_DIAGONAL_ENDPANEL_L</t>
  </si>
  <si>
    <t>CCBDER</t>
  </si>
  <si>
    <t>TEMPLATES_BASE_CORNER_DIAGONAL_ENDPANEL_R</t>
  </si>
  <si>
    <t>CCBDBL</t>
  </si>
  <si>
    <t>TEMPLATES_BASE_CORNER_DIAGONAL_BACKPANEL_L</t>
  </si>
  <si>
    <t>CCBDBR</t>
  </si>
  <si>
    <t>TEMPLATES_BASE_CORNER_DIAGONAL_BACKPANEL_R</t>
  </si>
  <si>
    <t>CCBBEL</t>
  </si>
  <si>
    <t>TEMPLATES_BASE_CORNER_BLIND_ENDPANEL_L</t>
  </si>
  <si>
    <t>CCBBER</t>
  </si>
  <si>
    <t>TEMPLATES_BASE_CORNER_BLIND_ENDPANEL_R</t>
  </si>
  <si>
    <t>CCDSPL</t>
  </si>
  <si>
    <t>COMMON_DECORATIVE_SIDEPANEL_LEFT</t>
  </si>
  <si>
    <t>CCDSPR</t>
  </si>
  <si>
    <t>COMMON_DECORATIVE_SIDEPANEL_RIGHT</t>
  </si>
  <si>
    <t>CCDBS7</t>
  </si>
  <si>
    <t>COMMON_DRAWERBOX_STYLE7</t>
  </si>
  <si>
    <t>CCDBS8</t>
  </si>
  <si>
    <t>COMMON_DRAWERBOX_STYLE8</t>
  </si>
  <si>
    <t>CCDIAT</t>
  </si>
  <si>
    <t>COMMON_DECORATIVE_ITEM_ATTACH_TOP</t>
  </si>
  <si>
    <t>CCDIAB</t>
  </si>
  <si>
    <t>COMMON_DECORATIVE_ITEM_ATTACH_BOTTOM</t>
  </si>
  <si>
    <t>CCDIAF</t>
  </si>
  <si>
    <t>COMMON_DECORATIVE_ITEM_ATTACH_FULL</t>
  </si>
  <si>
    <t>CCDIAM</t>
  </si>
  <si>
    <t>COMMON_DECORATIVE_ITEM_ATTACH_MIDDLE</t>
  </si>
  <si>
    <t>CCDIO</t>
  </si>
  <si>
    <t>COMMON_DECORATIVE_ITEMS_ORIGIN</t>
  </si>
  <si>
    <t>CCDPRF</t>
  </si>
  <si>
    <t>COMMON_DECORATIVE_POST_RIGHT_FRONT</t>
  </si>
  <si>
    <t>CCDPLB</t>
  </si>
  <si>
    <t>COMMON_DECORATIVE_POST_LEFT_BACK</t>
  </si>
  <si>
    <t>CCDPLF</t>
  </si>
  <si>
    <t>COMMON_DECORATIVE_POST_LEFT_FRONT</t>
  </si>
  <si>
    <t>CCDPRB</t>
  </si>
  <si>
    <t>COMMON_DECORATIVE_POST_RIGHT_BACK</t>
  </si>
  <si>
    <t>CCDLLF</t>
  </si>
  <si>
    <t>COMMON_DECORATIVE_LEG_LEFT_FRONT</t>
  </si>
  <si>
    <t>CCDLCF</t>
  </si>
  <si>
    <t>COMMON_DECORATIVE_LEG_CENTER_FRONT</t>
  </si>
  <si>
    <t>CCDLRF</t>
  </si>
  <si>
    <t>COMMON_DECORATIVE_LEG_RIGHT_FRONT</t>
  </si>
  <si>
    <t>CCDLLB</t>
  </si>
  <si>
    <t>COMMON_DECORATIVE_LEG_LEFT_BACK</t>
  </si>
  <si>
    <t>CCDLRB</t>
  </si>
  <si>
    <t>COMMON_DECORATIVE_LEG_RIGHT_BACK</t>
  </si>
  <si>
    <t>GSV</t>
  </si>
  <si>
    <t>CrownMoldingAssembly</t>
  </si>
  <si>
    <t>\"[CrownMoldingAssembly]\"==\"Decorative Crown Top 01\"</t>
  </si>
  <si>
    <t>COMMON_STYLE_DECORATIVE_CROWN_TOP</t>
  </si>
  <si>
    <t>Decorative Crown Top 01</t>
  </si>
  <si>
    <t>\"[CrownMoldingAssembly]\"==\"Decorative Crown Top 02\"</t>
  </si>
  <si>
    <t>Decorative Crown Top 02</t>
  </si>
  <si>
    <t>CCFAS1</t>
  </si>
  <si>
    <t>COMMON_FILLER_ATTACHED_SHAPE_STYLE_1</t>
  </si>
  <si>
    <t>CCFAS2</t>
  </si>
  <si>
    <t>COMMON_FILLER_ATTACHED_SHAPE_STYLE_2</t>
  </si>
  <si>
    <t>CCCD11</t>
  </si>
  <si>
    <t>(\"[CCQTY_36]\"==1)</t>
  </si>
  <si>
    <t>CCCD21</t>
  </si>
  <si>
    <t>CCCD31</t>
  </si>
  <si>
    <t>CCDA41</t>
  </si>
  <si>
    <t>CCDA51</t>
  </si>
  <si>
    <t>CCCD12</t>
  </si>
  <si>
    <t>(\"[CCQTY_37]\"==2)</t>
  </si>
  <si>
    <t>CCCD22</t>
  </si>
  <si>
    <t>CCCD32</t>
  </si>
  <si>
    <t>CCDA42</t>
  </si>
  <si>
    <t>CCDA52</t>
  </si>
  <si>
    <t>CCCD13</t>
  </si>
  <si>
    <t>(\"[CCQTY_38]\"==3)</t>
  </si>
  <si>
    <t>CCCD23</t>
  </si>
  <si>
    <t>CCCD33</t>
  </si>
  <si>
    <t>CCDA43</t>
  </si>
  <si>
    <t>CCDA53</t>
  </si>
  <si>
    <t>CCDA11</t>
  </si>
  <si>
    <t>COMMON_DRAWERBOX_ACCESSORY1_1</t>
  </si>
  <si>
    <t>CCDA21</t>
  </si>
  <si>
    <t>COMMON_DRAWERBOX_ACCESSORY2_1</t>
  </si>
  <si>
    <t>CCDA31</t>
  </si>
  <si>
    <t>COMMON_DRAWERBOX_ACCESSORY3_1</t>
  </si>
  <si>
    <t>CCDA12</t>
  </si>
  <si>
    <t>COMMON_DRAWERBOX_ACCESSORY1_2</t>
  </si>
  <si>
    <t>CCDA22</t>
  </si>
  <si>
    <t>COMMON_DRAWERBOX_ACCESSORY2_2</t>
  </si>
  <si>
    <t>CCDA32</t>
  </si>
  <si>
    <t>COMMON_DRAWERBOX_ACCESSORY3_2</t>
  </si>
  <si>
    <t>CCDA13</t>
  </si>
  <si>
    <t>COMMON_DRAWERBOX_ACCESSORY1_3</t>
  </si>
  <si>
    <t>CCDA23</t>
  </si>
  <si>
    <t>COMMON_DRAWERBOX_ACCESSORY2_3</t>
  </si>
  <si>
    <t>CCDA33</t>
  </si>
  <si>
    <t>COMMON_DRAWERBOX_ACCESSORY3_3</t>
  </si>
  <si>
    <t>@(#UQ49#==1?'305':'12')</t>
  </si>
  <si>
    <t>CABINETFLA</t>
  </si>
  <si>
    <t>\"[LazySusan]\"==\"Susan Shelf 01 (From Bottom)\"</t>
  </si>
  <si>
    <t>\"[DrawerFrontOptions]\"==\"All5PieceFlatDrawerFront\"</t>
  </si>
  <si>
    <t>Addion</t>
  </si>
  <si>
    <t>29-09-2023</t>
  </si>
  <si>
    <t>Aniket</t>
  </si>
  <si>
    <t>CTG Frameless</t>
  </si>
  <si>
    <t>\"[CCDAP]\"==\"Double Wastebasket Kit 2\"</t>
  </si>
  <si>
    <t>@(#CCFLG_2#=='Door / Drawer'?'Door Pull Out / Drawer':'Full Height Pull Out Door')</t>
  </si>
  <si>
    <t>29-09-2024</t>
  </si>
  <si>
    <t>\"[CCDAP]\"==\"Spice Pull 26\"</t>
  </si>
  <si>
    <t>29-09-2025</t>
  </si>
  <si>
    <t>29-09-2026</t>
  </si>
  <si>
    <t>\"[LazySusan]\"==\"HalfMoonShelf\"</t>
  </si>
  <si>
    <t>Half Moon Shelf</t>
  </si>
  <si>
    <t>29-09-2027</t>
  </si>
  <si>
    <t>29-09-2028</t>
  </si>
  <si>
    <t>Akshay Jagtap</t>
  </si>
  <si>
    <t>Counter_Material</t>
  </si>
  <si>
    <t>\"[Counter_Material]\"==\"CounterMaterial\"</t>
  </si>
  <si>
    <t>GLOBAL_WORKTOPS</t>
  </si>
  <si>
    <t>EOBH</t>
  </si>
  <si>
    <t>COMMON_WORKTOP_OVERHANG_BACK</t>
  </si>
  <si>
    <t>EOFH</t>
  </si>
  <si>
    <t>COMMON_WORKTOP_OVERHANG_FRONT</t>
  </si>
  <si>
    <t>COMMON_WORKTOP_THICKNESS</t>
  </si>
  <si>
    <t>Cubitac Cabinetry</t>
  </si>
  <si>
    <t>CCFLG_23</t>
  </si>
  <si>
    <t>((\"[CCFLG_62]\"==\"Left\")||(\"[CCFLG_62]\"==\"Both\"))&amp;&amp;((\"[CCFLG_61]\"==\"TallEndFiller\")||(\"[CCFLG_61]\"==\"AllEndFiller\"))</t>
  </si>
  <si>
    <t>TEMPLATES_TALL_STANDARD_RECTANGULAR_ENDFILLER_L</t>
  </si>
  <si>
    <t>((\"[CCFLG_62]\"==\"Right\")||(\"[CCFLG_62]\"==\"Both\"))&amp;&amp;((\"[CCFLG_61]\"==\"TallEndFiller\")||(\"[CCFLG_61]\"==\"AllEndFiller\"))</t>
  </si>
  <si>
    <t>TEMPLATES_TALL_STANDARD_RECTANGULAR_ENDFILLER_R</t>
  </si>
  <si>
    <t>Signature IQ</t>
  </si>
  <si>
    <t>\"[FloorModifications]\"==\"BottomSpacer\"</t>
  </si>
  <si>
    <t>COMMON_BOTTOMRAIL_APRON_VISIBILITY</t>
  </si>
  <si>
    <t>DWD3</t>
  </si>
  <si>
    <t>DWD4</t>
  </si>
  <si>
    <t>26.09.2023</t>
  </si>
  <si>
    <t>\"[DoorOptions]\"==\"RemoveDoorandDrawerFront\"&amp;&amp;\"[CCFLG_100]\"==\"WF Cabinetry Capital Series\"</t>
  </si>
  <si>
    <t>Akshay Pasalakar</t>
  </si>
  <si>
    <t>[SFH]==3&amp;&amp;\"[CCSFH]\"==\"NO_FIN\"</t>
  </si>
  <si>
    <t>\"[ModifyConfiguration]\"==\"ConverttoMicrowaveCabinet\"</t>
  </si>
  <si>
    <t>1 Drawer / Open (Microwave)</t>
  </si>
  <si>
    <t>Prairie</t>
  </si>
  <si>
    <t>DoorConfigOptions</t>
  </si>
  <si>
    <t>\"[DoorConfigOptions]\"==\"NoDoor\"</t>
  </si>
  <si>
    <t>TrayDividers</t>
  </si>
  <si>
    <t>\"[TrayDividers]\"==\"TrayDividers\"</t>
  </si>
  <si>
    <t>28.09.2023</t>
  </si>
  <si>
    <t>\"[CustomApplianceCutouts]\"==\"CustomOvenCutouts\"</t>
  </si>
  <si>
    <t>#OVH#</t>
  </si>
  <si>
    <t>#OVW#</t>
  </si>
  <si>
    <t>\"[CustomApplianceCutouts]\"==\"CustomDoubleOvenCutouts\"</t>
  </si>
  <si>
    <t>TipoutTiltOutTrays</t>
  </si>
  <si>
    <t>(\"[TipoutTiltOutTrays\"==\"TiltOut Tray\")</t>
  </si>
  <si>
    <t>25.09.2023</t>
  </si>
  <si>
    <t>\"[DrawersOptions]\"==\"OmitDrawerFrontforFalseDrawer\"</t>
  </si>
  <si>
    <t>\"[DrawersOptions]\"==\"OmitDrawerFrontandBox\"</t>
  </si>
  <si>
    <t>\"[DrawersOptions]\"==\"OmitDrawerFront\"</t>
  </si>
  <si>
    <t>TEMPLATES_VANITY_END_STRUCTURE</t>
  </si>
  <si>
    <t>TEMPLATES_VANITY_END_SHELF</t>
  </si>
  <si>
    <t>\"[BottomSingleSection]\"==\"RollOutTrayFixedNVRO\"</t>
  </si>
  <si>
    <t>3 Drawers / Cutout / FHD Wall (CONFHEIGHT1 / CONFHEIGHT2)</t>
  </si>
  <si>
    <t>1 Drawer / Cutout / FHD Wall (CONFHEIGHT1 / CONFHEIGHT2)</t>
  </si>
  <si>
    <t>\"[FalseFrontsOptions]\"==\"FalseTopDrawer\"</t>
  </si>
  <si>
    <t>12-10-2023</t>
  </si>
  <si>
    <t>Columbia</t>
  </si>
  <si>
    <t>ButtDoors</t>
  </si>
  <si>
    <t>\"[ButtDoors]\"==\"ButtDoors\"</t>
  </si>
  <si>
    <t>RollOutTraysUpperSection</t>
  </si>
  <si>
    <t>\"[RollOutTraysUpperSection]\"==\"RollOutTraysUpperSection\"</t>
  </si>
  <si>
    <t>#RollOutShelves05FromBottom_AQTY#</t>
  </si>
  <si>
    <t>[SM]!=57||[SM]!=8700521||[SM]!=8750102||[SM]!=8750101||[SM]!=8753501</t>
  </si>
  <si>
    <t>[SM]==8753501</t>
  </si>
  <si>
    <t>(\"[CCFLG_62]\"!=\"ReplaceTopRailValance\")||(\"[ToeModification]\"!=\"ValanceasFlushToeKick\")</t>
  </si>
  <si>
    <t>(\"[CCFLG_62]\"!=\"ReplaceTopRailValance\")</t>
  </si>
  <si>
    <t>FillerModifications</t>
  </si>
  <si>
    <t>(\"[CCVSEL]\"==\"Base Panel Inset\")</t>
  </si>
  <si>
    <t>(\"[CCDAP]\"==\"Pantry Pull Out\")</t>
  </si>
  <si>
    <t>6thDrawer</t>
  </si>
  <si>
    <t>\"[6thDrawer]\"==\"ChangeDrawerToFalseFront6\"</t>
  </si>
  <si>
    <t>COMMON_DRAWERBOX_6</t>
  </si>
  <si>
    <t>\"[5thDrawer]\"==\"ChangeDrawerToFalseFront5\"</t>
  </si>
  <si>
    <t>Columbia/BIFR</t>
  </si>
  <si>
    <t>(\"[RollOutTraysUpperSection]\"==\"RollOutTraysUpperSectionLeft\")||(\"[RollOutTraysUpperSection]\"==\"RollOutTraysUpperSectionRight\")</t>
  </si>
  <si>
    <t>COMMON_CABINET_ACCESSORY_STYLE2 </t>
  </si>
  <si>
    <t>\"[RollOutTraysUpperSection]\"==\"RollOutTraysUpperSectionLeft\"</t>
  </si>
  <si>
    <t>(\"[CCDAS1]\"==\"Tie Rack\")||(\"[CCDAS1]\"==\"Valet\")||(\"[CCDAS1]\"==\"Adjustable Belt Rack Map\")||(\"[CCDAS1]\"==\"Closet Rod 02\")</t>
  </si>
  <si>
    <t>COMMON_STYLE_DECORATIVE_BASEDOOR</t>
  </si>
  <si>
    <t>WallToeModification</t>
  </si>
  <si>
    <t>\"[WallToeModification]\"==\"WallToeKick\"</t>
  </si>
  <si>
    <t>\"[WallToeModification]\"==\"WallToeKickFront&amp;Right\"</t>
  </si>
  <si>
    <t>\"[WallToeModification]\"==\"WallToeKickFront&amp;Left\"</t>
  </si>
  <si>
    <t>\"[WallToeModification]\"==\"WallToeKickFrontLeft&amp;Right\"</t>
  </si>
  <si>
    <t>\"[WallToeModification]\"==\"WallToeKickRight\"</t>
  </si>
  <si>
    <t>\"[WallToeModification]\"==\"WallToeKickLeft\"</t>
  </si>
  <si>
    <t>\"[WallToeModification]\"==\"WallToeKickLeft&amp;Right\"</t>
  </si>
  <si>
    <t>CFWR</t>
  </si>
  <si>
    <t>\"[PipeChase]\"==\"PipeChaseLeft\"</t>
  </si>
  <si>
    <t>Left</t>
  </si>
  <si>
    <t>\"[PipeChase]\"==\"PipeChaseRight\"</t>
  </si>
  <si>
    <t>Right</t>
  </si>
  <si>
    <t>\"[PipeChase]\"==\"PipeChaseMiddle\"</t>
  </si>
  <si>
    <t>(\"[CCTSER]\"==\"Tall Panel Matching End\")||(\"[CCTSEL]\"==\"Tall Panel Matching End\")</t>
  </si>
  <si>
    <t>IntermediateRail</t>
  </si>
  <si>
    <t>\"[IntermediateRail]\"==\"AddRemoveIntermediateRail\"</t>
  </si>
  <si>
    <t>\"[DoorOptions]\"==\"SlidingDoors\"</t>
  </si>
  <si>
    <t>Wine Rack 02</t>
  </si>
  <si>
    <t>ModifyDrawerOpeningHeight</t>
  </si>
  <si>
    <t>\"[ModifyDrawerOpeningHeight]\"==\"ModifyDrawerD1OpeningHeight\"</t>
  </si>
  <si>
    <t>\"[ModifyDrawerOpeningHeight]\"==\"ModifyDrawerD1D2OpeningHeight\"</t>
  </si>
  <si>
    <t>#DWH2_1#</t>
  </si>
  <si>
    <t>\"[ModifyDrawerOpeningHeight]\"==\"ModifyDrawerD1D2D3OpeningHeight\"</t>
  </si>
  <si>
    <t>#DWH3_1#</t>
  </si>
  <si>
    <t>\"[ModifyDrawerOpeningHeight]\"==\"ModifyDrawerD1D2D3D4OpeningHeight\"</t>
  </si>
  <si>
    <t>#DWH4_1#</t>
  </si>
  <si>
    <t>DrawerOptions</t>
  </si>
  <si>
    <t>\"[DrawerOptions]\"==\"ReplaceSingleDrawerFrontw/Double\"</t>
  </si>
  <si>
    <t>#NHD1_1#</t>
  </si>
  <si>
    <t>#NHD2_1#</t>
  </si>
  <si>
    <t>#NHD3_1#</t>
  </si>
  <si>
    <t>FalseFrontOptions</t>
  </si>
  <si>
    <t>\"[FalseFrontOptions]\"==\"ReplaceSingleFalseFrontwDouble\"</t>
  </si>
  <si>
    <t>#NFD1_1#</t>
  </si>
  <si>
    <t>#NFD2_1#</t>
  </si>
  <si>
    <t>AngledEndPanels</t>
  </si>
  <si>
    <t>\"[AngledEndPanels]\"==\"AngledEndPanelLeft\"</t>
  </si>
  <si>
    <t xml:space="preserve">TEMPLATES_BASE_CORNER_BLIND_ENDFILLER_L </t>
  </si>
  <si>
    <t>Wall Angled Filler</t>
  </si>
  <si>
    <t>\"[AngledEndPanels]\"==\"AngledEndPanelRight\"</t>
  </si>
  <si>
    <t>TEMPLATES_BASE_CORNER_BLIND_ENDFILLER_R</t>
  </si>
  <si>
    <t xml:space="preserve">COMMON_FILLER_WIDTH </t>
  </si>
  <si>
    <t>#ATD#</t>
  </si>
  <si>
    <t>\"[ExtendStileDown]\"==\"ExtendTopRail\"</t>
  </si>
  <si>
    <t>WBR_1</t>
  </si>
  <si>
    <t>\"[ExtendStileDown]\"==\"ExtendBottomRail\"</t>
  </si>
  <si>
    <t>ExtendedStiles</t>
  </si>
  <si>
    <t>\"[ExtendedStiles]\"==\"DiagonalStilesLeft\"</t>
  </si>
  <si>
    <t>COMMON_FRAME_STYLE_LEFTSTILE</t>
  </si>
  <si>
    <t>\"[ExtendedStiles]\"==\"DiagonalStilesRight\"</t>
  </si>
  <si>
    <t>COMMON_FRAME_STYLE_RIGHTSTILE</t>
  </si>
  <si>
    <t>ExtendSideUp</t>
  </si>
  <si>
    <t>\"[ExtendSideUp]\"==\"ExtendFrameSideBackUp\"</t>
  </si>
  <si>
    <t>#SHL#</t>
  </si>
  <si>
    <t>COMMON_SIDEDECREASE_HEIGHT</t>
  </si>
  <si>
    <t>\"[ExtendSideUp]\"==\"ExtendFrameSideBackDown\"</t>
  </si>
  <si>
    <t>\"[ExtendSideBack]\"==\"ExtendSideBackRight\"</t>
  </si>
  <si>
    <t>-#SORZ#</t>
  </si>
  <si>
    <t>\"[ExtendSideBack]\"==\"ExtendSideBackLeft\"</t>
  </si>
  <si>
    <t>-#SOLZ#</t>
  </si>
  <si>
    <t>\"[WideStiles]\"==\"WideStilesBoth\"</t>
  </si>
  <si>
    <t>(\"[CCDBA1\"==\"Iron Board\")</t>
  </si>
  <si>
    <t>ApplianceGarage</t>
  </si>
  <si>
    <t>\"[ApplianceGarage]\"==\"ApplianceGarage\"</t>
  </si>
  <si>
    <t>COMMON_DECORATIVE_ITEM_ATTACH_BOT_CENTER</t>
  </si>
  <si>
    <t>SFC2</t>
  </si>
  <si>
    <t>#SFC2#</t>
  </si>
  <si>
    <t>\"[FalseFrontOptions]\"==\"OmitDrawerFrontforFalseDrawer\"</t>
  </si>
  <si>
    <t>(\"[1stDrawer]\"==\"InsideDrawer1\")||(\"[2ndDrawer]\"==\"InsideDrawer2\")</t>
  </si>
  <si>
    <t>COMMON_MEASURE_HIDDEN_DRAWERBOX_HEIGHT</t>
  </si>
  <si>
    <t>DCH2</t>
  </si>
  <si>
    <t>\"[DoorOptions]\"==\"SwingUpDoor\"</t>
  </si>
  <si>
    <t>Full Height Door Swing Up Open</t>
  </si>
  <si>
    <t>DRH</t>
  </si>
  <si>
    <t>[SDB]==1||[SDW]==1||[SDRW]==1||[SDT1]==1</t>
  </si>
  <si>
    <t>COMMON_MEASURE_DIMENSIONS_STYLES_RAIL_HEIGHT</t>
  </si>
  <si>
    <t>DSW_1</t>
  </si>
  <si>
    <t>COMMON_MEASURE_DIMENSIONS_STYLES_STILE_WIDTH</t>
  </si>
  <si>
    <t>BIFR/BFL</t>
  </si>
  <si>
    <t>\"[CCDAP]\"==\"Pull Out Organizer\"</t>
  </si>
  <si>
    <t>(\"[CCDAS1]\"==\"Tie Rack\")||(\"[CCDAS1]\"==\"Valet\")||(\"[CCDAS1]\"==\"Adjustable Belt Rack Map\")||(\"[CCDAS1]\"==\"Closet Rod 02\")||(\"[CCDAS1]\"==\"Pull Out Mirror\")</t>
  </si>
  <si>
    <t>10-06-2023</t>
  </si>
  <si>
    <t>\"[CenterStile]\"==\"NoCenterStile\"</t>
  </si>
  <si>
    <t>\"[ExtendSideBackBase]\"==\"ExtendSideBackBaseBothATD\"</t>
  </si>
  <si>
    <t>\"[ExtendSideBackBase]\"==\"ExtendSideBackBaseLeftATD\"</t>
  </si>
  <si>
    <t>\"[ExtendSideBackBase]\"==\"ExtendSideBackBaseRightATD\"</t>
  </si>
  <si>
    <t>\"[ExtendSideBackTall]\"==\"ExtendSideBackTallLeftATD\"</t>
  </si>
  <si>
    <t>\"[ExtendSideBackTall]\"==\"ExtendSideBackTallRightATD\"</t>
  </si>
  <si>
    <t>\"[ExtendSideBackTall]\"==\"ExtendSideBackTallBothATD\"</t>
  </si>
  <si>
    <t>\"[ExtendSideBackWall]\"==\"ExtendSideBackWallBothATD\"</t>
  </si>
  <si>
    <t>\"[ExtendSideBackWall]\"==\"ExtendSideBackWallLeftATD\"</t>
  </si>
  <si>
    <t>\"[ExtendSideBackWall]\"==\"ExtendSideBackWallRightATD\"</t>
  </si>
  <si>
    <t>\"[ExtendSideBackVanity]\"==\"ExtendSideBackVanityLeftATD\"</t>
  </si>
  <si>
    <t>\"[ExtendSideBackVanity]\"==\"ExtendSideBackVanityRightATD\"</t>
  </si>
  <si>
    <t>\"[ExtendSideBackVanity]\"==\"ExtendSideBackVanityBothATD\"</t>
  </si>
  <si>
    <t>ModifyBottomRail</t>
  </si>
  <si>
    <t>\"[ModifyBottomRail]\"==\"ReplaceBottomRailValance\"</t>
  </si>
  <si>
    <t>FlutesonStiles</t>
  </si>
  <si>
    <t>\"[FlutesonStiles]\"==\"FlutesPosition\"</t>
  </si>
  <si>
    <t>#GD1#</t>
  </si>
  <si>
    <t>#GD2#</t>
  </si>
  <si>
    <t>13-06-2023</t>
  </si>
  <si>
    <t>\"[StemwareHolder]\"==\"StemwareHolderRackHolder02\"</t>
  </si>
  <si>
    <t>Cabinet Rus</t>
  </si>
  <si>
    <t>\"[CCDAP]\"==\"Drawer Basket\"</t>
  </si>
  <si>
    <t>@(#CCSGC#=='Door / Drawer'?'Door Pull Out / Drawer':'Door / Drawer')</t>
  </si>
  <si>
    <t>MagicCorner</t>
  </si>
  <si>
    <t>\"[MagicCorner]\"==\"MagicCorner\"</t>
  </si>
  <si>
    <t>18-10-2023</t>
  </si>
  <si>
    <t>[SM]!=8700521||[SM]!=8750102||[SM]!=8753501||[SM]!=0</t>
  </si>
  <si>
    <t>{"sourceAttributeCode":"SM","sourceAttributes":"[SM]!=57||[SM]!=8700521||[SM]!=8750102||[SM]!=8750101||[SM]!=8753501","sourceAttributeKeep":"false","attributeCode":"COMMON_STYLEMULLION","attributeValue":""},</t>
  </si>
  <si>
    <t>\"[RollOutTraysUpperSection]\"==\"RollOutTraysUpperSectionRight\"</t>
  </si>
  <si>
    <t>Right Bottom</t>
  </si>
  <si>
    <t>19-10-2023</t>
  </si>
  <si>
    <t>\"[UpperSection]\"==\"RollOutTray{U}\"</t>
  </si>
  <si>
    <t>#RollOutTray_U_AQTY#</t>
  </si>
  <si>
    <t>\"[CCDAP]\"==\"Tray Foil and Wrap Base Organizer\"</t>
  </si>
  <si>
    <t>\"[CCDAP]\"==\"Organizer 10\"</t>
  </si>
  <si>
    <t>\"[CCDAP]\"==\"Top Mount Waste Containers\"</t>
  </si>
  <si>
    <t>\"[CCDAP]\"==\"Top Mount Double Waste Containers\"</t>
  </si>
  <si>
    <t>\"[CCNS_1]\"==\"Susan Shelf 07 (From Bottom)\"</t>
  </si>
  <si>
    <t>Susan Shelf 07 (From Bottom)</t>
  </si>
  <si>
    <t>\"[CCNS_1]\"==\"Susan Shelf 01 (From Bottom)\"</t>
  </si>
  <si>
    <t>\"[CCNS_1]\"==\"Susan Shelf 08 (From Bottom)\"</t>
  </si>
  <si>
    <t>Susan Shelf 08 (From Bottom)</t>
  </si>
  <si>
    <t>\"[BlindBaseFiller]\"==\"BlindFiller\"</t>
  </si>
  <si>
    <t>BlindBaseFiller</t>
  </si>
  <si>
    <t>\"[BlindWallFiller]\"==\"BlindFiller\"</t>
  </si>
  <si>
    <t>BlindWallFiller</t>
  </si>
  <si>
    <t>PeninsulaBlindBaseFillerCabinet</t>
  </si>
  <si>
    <t>\"[PeninsulaBlindBaseFillerCabinet]\"==\"PeninsulaBlindFiller\"</t>
  </si>
  <si>
    <t>PeninsulaBlindWallFillerCabinet</t>
  </si>
  <si>
    <t>\"[PeninsulaBlindWallFillerCabinet]\"==\"PeninsulaBlindFiller\"</t>
  </si>
  <si>
    <t>[SM]==8667780</t>
  </si>
  <si>
    <t>AdaptableSinkKit</t>
  </si>
  <si>
    <t>\"[AdaptableSinkKit]\"==\"AdaptableSinkKit\"</t>
  </si>
  <si>
    <t>Doors / Open</t>
  </si>
  <si>
    <t>\"[StemwareHolder]\"==\"StemwareHolder04\"</t>
  </si>
  <si>
    <t>\"[ModifyConfiguration]\"==\"InvertedDoorDrawerSingleWastebasket\"</t>
  </si>
  <si>
    <t>Drawer / Door Pull Out</t>
  </si>
  <si>
    <t>\"[ModifyConfiguration]\"==\"InvertedDoorDrawerDoubleWastebasket\"</t>
  </si>
  <si>
    <t>\"[1stDrawer]\"==\"CutleryDivider9\"</t>
  </si>
  <si>
    <t>\"[1stDrawer]\"==\"CutleryDivider18\"</t>
  </si>
  <si>
    <t>\"[1stDrawer]\"==\"KnifeBlockDrawer\"</t>
  </si>
  <si>
    <t>CornerSinkFloor</t>
  </si>
  <si>
    <t>\"[CornerSinkFloor]\"==\"AngleCornerSinkFloor\"</t>
  </si>
  <si>
    <t>Corner Sink Front 04</t>
  </si>
  <si>
    <t>PW1</t>
  </si>
  <si>
    <t>COMMON_HANDLE_WIDTH</t>
  </si>
  <si>
    <t>PH1</t>
  </si>
  <si>
    <t>COMMON_HANDLE_HEIGHT</t>
  </si>
  <si>
    <t>DWPW</t>
  </si>
  <si>
    <t>COMMON_DRAWERHANDLE_WIDTH</t>
  </si>
  <si>
    <t>DWPH</t>
  </si>
  <si>
    <t>COMMON_DRAWERHANDLE_HEIGHT</t>
  </si>
  <si>
    <t xml:space="preserve">Rushikesh </t>
  </si>
  <si>
    <t>1/11/2023</t>
  </si>
  <si>
    <t>$PD$-#MBPB#</t>
  </si>
  <si>
    <t>Glass Shelf Diagonal Corner Wall</t>
  </si>
  <si>
    <t>1/11/2025</t>
  </si>
  <si>
    <t>1/11/2026</t>
  </si>
  <si>
    <t>1/11/2027</t>
  </si>
  <si>
    <t>1/11/2028</t>
  </si>
  <si>
    <t>1/11/2029</t>
  </si>
  <si>
    <t>LARTF_21</t>
  </si>
  <si>
    <t>HIGH</t>
  </si>
  <si>
    <t>COMMON_DRAWERSTYLE</t>
  </si>
  <si>
    <t>[SFH]==0&amp;&amp;\"[CCSFH]\"==\"FIN_END_B\"</t>
  </si>
  <si>
    <t>Addition</t>
  </si>
  <si>
    <t>Choice Cabinet</t>
  </si>
  <si>
    <t>\"[CCDAP]\"==\"Double Wastebasket\"</t>
  </si>
  <si>
    <t>\"[DrawerInserts]\"==\"CutleryDivider26\"</t>
  </si>
  <si>
    <t>[SDB_1]==156||[SDW_1]==156||[SDT1_1]==156</t>
  </si>
  <si>
    <t>\"[CCDAP]\"==\"Trash Pull Out Single\"</t>
  </si>
  <si>
    <t>\"[CCDAP]\"==\"Trash Pull Out Double\"</t>
  </si>
  <si>
    <t>{"sourceAttributeCode":"ATD","sourceAttributes":"","sourceAttributeKeep":"false","attributeCode":"COMMON_LEG_DEPTH","attributeValue":""},</t>
  </si>
  <si>
    <t>{"sourceAttributeCode":"ATW","sourceAttributes":"","sourceAttributeKeep":"false","attributeCode":"COMMON_LEG_WIDTH","attributeValue":""},</t>
  </si>
  <si>
    <t>{"sourceAttributeCode":"ATW","sourceAttributes":"","sourceAttributeKeep":"false","attributeCode":"COMMON_CABINET_ACCESSORY_WIDTH1","attributeValue":""},</t>
  </si>
  <si>
    <t>{"sourceAttributeCode":"ATD","sourceAttributes":"","sourceAttributeKeep":"false","attributeCode":"COMMON_CABINET_ACCESSORY_DEPTH1","attributeValue":""},</t>
  </si>
  <si>
    <t>{"sourceAttributeCode":"ATH","sourceAttributes":"","sourceAttributeKeep":"true","attributeCode":"COMMON_CABINET_ACCESSORY_HEIGHT1","attributeValue":""},</t>
  </si>
  <si>
    <t>{"sourceAttributeCode":"ATD","sourceAttributes":"","sourceAttributeKeep":"false","attributeCode":"COMMON_DOOR_ACCESS_DEPTH1","attributeValue":""},</t>
  </si>
  <si>
    <t>{"sourceAttributeCode":"ATH","sourceAttributes":"","sourceAttributeKeep":"true","attributeCode":"COMMON_DOOR_ACCESS_HEIGHT1","attributeValue":""},</t>
  </si>
  <si>
    <t>{"sourceAttributeCode":"ATW","sourceAttributes":"","sourceAttributeKeep":"false","attributeCode":"COMMON_DOOR_ACCESS_WIDTH1","attributeValue":""},</t>
  </si>
  <si>
    <t>{"sourceAttributeCode":"ATD","sourceAttributes":"","sourceAttributeKeep":"false","attributeCode":"COMMON_ATTACHED_DEPTH","attributeValue":""},</t>
  </si>
  <si>
    <t>{"sourceAttributeCode":"ATH","sourceAttributes":"","sourceAttributeKeep":"true","attributeCode":"COMMON_ATTACHED_HEIGHT","attributeValue":""},</t>
  </si>
  <si>
    <t>{"sourceAttributeCode":"ATH","sourceAttributes":"","sourceAttributeKeep":"false","attributeCode":"COMMON_CABINET_ACCESSORY_HEIGHT1","attributeValue":""},</t>
  </si>
  <si>
    <t>{"sourceAttributeCode":"ATH","sourceAttributes":"","sourceAttributeKeep":"false","attributeCode":"COMMON_DOOR_ACCESS_HEIGHT1","attributeValue":""},</t>
  </si>
  <si>
    <t>{"sourceAttributeCode":"ATW","sourceAttributes":"","sourceAttributeKeep":"false","attributeCode":"COMMON_ATTACHED_WIDTH","attributeValue":""},</t>
  </si>
  <si>
    <t>attributeValue</t>
  </si>
  <si>
    <t>json</t>
  </si>
  <si>
    <t>COMMON_2D_FRONT</t>
  </si>
  <si>
    <t>COMMON_2D_TOP</t>
  </si>
  <si>
    <t>[SFH]==0||[SFH]==-1</t>
  </si>
  <si>
    <t>[SFH]==1</t>
  </si>
  <si>
    <t>[SFH]==2</t>
  </si>
  <si>
    <t>[SFH]==3</t>
  </si>
  <si>
    <t>IOVL</t>
  </si>
  <si>
    <t>COMMON_INTER_OVERLAY_TOP1</t>
  </si>
  <si>
    <t>COMMON_INTER_OVERLAY_TOP2</t>
  </si>
  <si>
    <t>COMMON_INTER_OVERLAY_TOP3</t>
  </si>
  <si>
    <t>COMMON_INTER_OVERLAY_TOP4</t>
  </si>
  <si>
    <t>COMMON_INTER_OVERLAY_BOTTOM1</t>
  </si>
  <si>
    <t>COMMON_INTER_OVERLAY_BOTTOM2</t>
  </si>
  <si>
    <t>COMMON_INTER_OVERLAY_BOTTOM3</t>
  </si>
  <si>
    <t>COMMON_INTER_OVERLAY_BOTTOM4</t>
  </si>
  <si>
    <t>IOVLB1</t>
  </si>
  <si>
    <t>IOVLB2</t>
  </si>
  <si>
    <t>IOVLB3</t>
  </si>
  <si>
    <t>IOVLB4</t>
  </si>
  <si>
    <t>IOVLB5</t>
  </si>
  <si>
    <t>COMMON_INTER_OVERLAY_BOTTOM5</t>
  </si>
  <si>
    <t>IOVLB6</t>
  </si>
  <si>
    <t>COMMON_INTER_OVERLAY_BOTTOM6</t>
  </si>
  <si>
    <t>IOVLT1</t>
  </si>
  <si>
    <t>IOVLT2</t>
  </si>
  <si>
    <t>IOVLT3</t>
  </si>
  <si>
    <t>IOVLT4</t>
  </si>
  <si>
    <t>IOVLT5</t>
  </si>
  <si>
    <t>COMMON_INTER_OVERLAY_TOP5</t>
  </si>
  <si>
    <t>COMMON_MIDDLE_OVERLAY</t>
  </si>
  <si>
    <t>COMMON_BASE_BLINDCORNER_STILE_WIDTH</t>
  </si>
  <si>
    <t>SDB</t>
  </si>
  <si>
    <t>FC</t>
  </si>
  <si>
    <t>BDC</t>
  </si>
  <si>
    <t>COMMON_CLEARANCE_BUTTDOOR</t>
  </si>
  <si>
    <t>COMMON_CLEARANCE_CORNER_BACK</t>
  </si>
  <si>
    <t>DWBC</t>
  </si>
  <si>
    <t>COMMON_CLEARANCE_DRAWERBOX_BELOW</t>
  </si>
  <si>
    <t>COMMON_CLEARANCE_DRAWERBOX_LEFTSIDE</t>
  </si>
  <si>
    <t>COMMON_CLEARANCE_DRAWERBOX_RIGHTSIDE</t>
  </si>
  <si>
    <t>NC</t>
  </si>
  <si>
    <t>COMMON_CLEARANCE_NAILER</t>
  </si>
  <si>
    <t>DACOX1</t>
  </si>
  <si>
    <t>DACOX2</t>
  </si>
  <si>
    <t>DACOX3</t>
  </si>
  <si>
    <t>DACOX4</t>
  </si>
  <si>
    <t>COMMON_DOOR_ACCESS_ORIGINX_4</t>
  </si>
  <si>
    <t>DACOX5</t>
  </si>
  <si>
    <t>COMMON_DOOR_ACCESS_ORIGINX_5</t>
  </si>
  <si>
    <t>DACOX6</t>
  </si>
  <si>
    <t>COMMON_DOOR_ACCESS_ORIGINX_6</t>
  </si>
  <si>
    <t>DACOZ1</t>
  </si>
  <si>
    <t>DACOZ2</t>
  </si>
  <si>
    <t>DACOZ3</t>
  </si>
  <si>
    <t>DACOZ4</t>
  </si>
  <si>
    <t>ATOY</t>
  </si>
  <si>
    <t>COMMON_DOOR_ACCESS_ORIGINZ_5</t>
  </si>
  <si>
    <t>DACOZ6</t>
  </si>
  <si>
    <t>COMMON_DOOR_ACCESS_ORIGINZ_6</t>
  </si>
  <si>
    <t>[STDB]==1</t>
  </si>
  <si>
    <t>Regular</t>
  </si>
  <si>
    <t>[STDB1]==1</t>
  </si>
  <si>
    <t>[STDB2]==1</t>
  </si>
  <si>
    <t>[STDB3]==1</t>
  </si>
  <si>
    <t>[STDB4]==1</t>
  </si>
  <si>
    <t>[STDB5]==1</t>
  </si>
  <si>
    <t>[STDB6]==1</t>
  </si>
  <si>
    <t>[STDB7]==1</t>
  </si>
  <si>
    <t>[STDB7]==11</t>
  </si>
  <si>
    <t>[STDB7]==20</t>
  </si>
  <si>
    <t>[STDB8]==1</t>
  </si>
  <si>
    <t>[STDB8]==11</t>
  </si>
  <si>
    <t>[STDB8]==20</t>
  </si>
  <si>
    <t>HPOY1</t>
  </si>
  <si>
    <t>COMMON_FIXED_SHELF_POS_V1</t>
  </si>
  <si>
    <t>HPOY2</t>
  </si>
  <si>
    <t>COMMON_FIXED_SHELF_POS_V2</t>
  </si>
  <si>
    <t>HPOY3</t>
  </si>
  <si>
    <t>COMMON_FIXED_SHELF_POS_V3</t>
  </si>
  <si>
    <t>HPOY4</t>
  </si>
  <si>
    <t>COMMON_FIXED_SHELF_POS_V4</t>
  </si>
  <si>
    <t>HPOY5</t>
  </si>
  <si>
    <t>COMMON_FIXED_SHELF_POS_V5</t>
  </si>
  <si>
    <t>DSW</t>
  </si>
  <si>
    <t>[AC3D1]==165010&amp;&amp;[SH3D]!=20014</t>
  </si>
  <si>
    <t>DBKT</t>
  </si>
  <si>
    <t>COMMON_MEASURE_THICKNESS_BACK_PULLOUT_SHELF</t>
  </si>
  <si>
    <t>COMMON_MEASURE_THICKNESS_BACKDRAWERBOX</t>
  </si>
  <si>
    <t>COMMON_MEASURE_THICKNESS_BLINDPANEL</t>
  </si>
  <si>
    <t>COMMON_MEASURE_THICKNESS_BOTTOM_PULLOUT_SHELF</t>
  </si>
  <si>
    <t>COMMON_MEASURE_THICKNESS_CUTOUT_FRAME</t>
  </si>
  <si>
    <t>COMMON_MEASURE_THICKNESS_DOORS</t>
  </si>
  <si>
    <t>COMMON_MEASURE_THICKNESS_ENDPANEL</t>
  </si>
  <si>
    <t>DFT</t>
  </si>
  <si>
    <t>COMMON_MEASURE_THICKNESS_FRONTDRAWERBOX</t>
  </si>
  <si>
    <t>Adesh-modify</t>
  </si>
  <si>
    <t>RPBT</t>
  </si>
  <si>
    <t>COMMON_MEASURE_THICKNESS_PIPECHASE</t>
  </si>
  <si>
    <t>DST</t>
  </si>
  <si>
    <t>COMMON_MEASURE_THICKNESS_SIDEDRAWERBOX</t>
  </si>
  <si>
    <t>VALT</t>
  </si>
  <si>
    <t>COMMON_MEASURE_THICKNESS_VALANCE</t>
  </si>
  <si>
    <t>[SH3D]!=700101</t>
  </si>
  <si>
    <t>SV</t>
  </si>
  <si>
    <t>StyleDRaWer</t>
  </si>
  <si>
    <t>COMMON_STYLEDRAWER</t>
  </si>
  <si>
    <t>SDT1</t>
  </si>
  <si>
    <t>GT</t>
  </si>
  <si>
    <t>COMMON_THICKNESS_GLASS</t>
  </si>
  <si>
    <t>COMMON_WALL_BLINDCORNER_STILE_WIDTH</t>
  </si>
  <si>
    <t>NHF1_1</t>
  </si>
  <si>
    <t>NHD4_1</t>
  </si>
  <si>
    <t>COMMON_NUMHZDRAWER4</t>
  </si>
  <si>
    <t>NHD5_1</t>
  </si>
  <si>
    <t>COMMON_NUMHZDRAWER5</t>
  </si>
  <si>
    <t>COVL</t>
  </si>
  <si>
    <t>COMMON_CONFIG_OVERLAY_TOP2</t>
  </si>
  <si>
    <t>COMMON_CONFIG_OVERLAY_TOP3</t>
  </si>
  <si>
    <t>COMMON_CONFIG_OVERLAY_TOP4</t>
  </si>
  <si>
    <t>COMMON_CONFIG_OVERLAY_BOTTOM2</t>
  </si>
  <si>
    <t>COMMON_CONFIG_OVERLAY_BOTTOM3</t>
  </si>
  <si>
    <t>COMMON_CONFIG_OVERLAY_BOTTOM4</t>
  </si>
  <si>
    <t>COMMON_INTER_OVERLAY_TOP1_1</t>
  </si>
  <si>
    <t>COMMON_INTER_OVERLAY_TOP2_1</t>
  </si>
  <si>
    <t>COMMON_INTER_OVERLAY_TOP3_1</t>
  </si>
  <si>
    <t>COMMON_INTER_OVERLAY_TOP4_1</t>
  </si>
  <si>
    <t>COMMON_INTER_OVERLAY_TOP5_1</t>
  </si>
  <si>
    <t>COMMON_INTER_OVERLAY_TOP6_1</t>
  </si>
  <si>
    <t>COMMON_INTER_OVERLAY_BOTTOM1_1</t>
  </si>
  <si>
    <t>COMMON_INTER_OVERLAY_BOTTOM2_1</t>
  </si>
  <si>
    <t>COMMON_INTER_OVERLAY_BOTTOM3_1</t>
  </si>
  <si>
    <t>COMMON_INTER_OVERLAY_BOTTOM4_1</t>
  </si>
  <si>
    <t>COMMON_INTER_OVERLAY_BOTTOM5_1</t>
  </si>
  <si>
    <t>COMMON_INTER_OVERLAY_BOTTOM6_1</t>
  </si>
  <si>
    <t>IOVLB1_1</t>
  </si>
  <si>
    <t>MOVL</t>
  </si>
  <si>
    <t>COMMON_MIDDLE_HORIZONTAL_OVERLAY</t>
  </si>
  <si>
    <t>SOVL_1</t>
  </si>
  <si>
    <t>COVLB_2</t>
  </si>
  <si>
    <t>COVLB_3</t>
  </si>
  <si>
    <t>COVLB_4</t>
  </si>
  <si>
    <t>IOVLB2_1</t>
  </si>
  <si>
    <t>IOVLB3_1</t>
  </si>
  <si>
    <t>IOVLB4_1</t>
  </si>
  <si>
    <t>IOVLB5_1</t>
  </si>
  <si>
    <t>IOVLB6_1</t>
  </si>
  <si>
    <t>COVLT_2</t>
  </si>
  <si>
    <t>COVLT_3</t>
  </si>
  <si>
    <t>COVLT_4</t>
  </si>
  <si>
    <t>IOVLT1_1</t>
  </si>
  <si>
    <t>IOVLT2_1</t>
  </si>
  <si>
    <t>IOVLT3_1</t>
  </si>
  <si>
    <t>IOVLT4_1</t>
  </si>
  <si>
    <t>IOVLT5_1</t>
  </si>
  <si>
    <t>IOVLT6_1</t>
  </si>
  <si>
    <t>COMMON_INTER_OVERLAY_TOP6</t>
  </si>
  <si>
    <t>LA_MATERIAL</t>
  </si>
  <si>
    <t>LA_ACCESSORY_V_FINISH</t>
  </si>
  <si>
    <t>LA_DRAWERBOX_BOTTOM_BOTTOM</t>
  </si>
  <si>
    <t>LA_DRAWERBOX_BOTTOM_EDGE</t>
  </si>
  <si>
    <t>LA_DRAWERBOX_BOTTOM_TOP</t>
  </si>
  <si>
    <t>LA_DRAWERBOX_FRONT_BACK_BOTTOM</t>
  </si>
  <si>
    <t>LA_DRAWERBOX_FRONT_BACK_EDGE</t>
  </si>
  <si>
    <t>LA_DRAWERBOX_FRONT_BACK_TOP</t>
  </si>
  <si>
    <t>LA_DRAWERBOX_SIDE_BOTTOM</t>
  </si>
  <si>
    <t>LA_DRAWERBOX_SIDE_EDGE</t>
  </si>
  <si>
    <t>LA_DRAWERBOX_SIDE_TOP</t>
  </si>
  <si>
    <t>LA_EDGE</t>
  </si>
  <si>
    <t>LA_FRONT_V</t>
  </si>
  <si>
    <t>LA_FRONT_V_2</t>
  </si>
  <si>
    <t>LA_LEFT</t>
  </si>
  <si>
    <t>LA_RIGHT</t>
  </si>
  <si>
    <t>LA_DRAWERBOX_BOTTOM_BOTTOM_FINISH</t>
  </si>
  <si>
    <t>LA_DRAWERBOX_BOTTOM_EDGE_FINISH</t>
  </si>
  <si>
    <t>LA_DRAWERBOX_BOTTOM_TOP_FINISH</t>
  </si>
  <si>
    <t>LA_DRAWERBOX_FRONT_BACK_BOTTOM_FINISH</t>
  </si>
  <si>
    <t>LA_DRAWERBOX_FRONT_BACK_EDGE_FINISH</t>
  </si>
  <si>
    <t>LA_DRAWERBOX_FRONT_BACK_TOP_FINISH</t>
  </si>
  <si>
    <t>LA_DRAWERBOX_SIDE_BOTTOM_FINISH</t>
  </si>
  <si>
    <t>LA_DRAWERBOX_SIDE_EDGE_FINISH</t>
  </si>
  <si>
    <t>LA_DRAWERBOX_SIDE_TOP_FINISH</t>
  </si>
  <si>
    <t>LA_FRONT_H</t>
  </si>
  <si>
    <t>LA_GLASS</t>
  </si>
  <si>
    <t>LA_BOTTOM_FINISH</t>
  </si>
  <si>
    <t>LA_EDGE_FINISH</t>
  </si>
  <si>
    <t>LA_LEFT_FINISH</t>
  </si>
  <si>
    <t>LA_MIRROR</t>
  </si>
  <si>
    <t>LA_RIGHT_FINISH</t>
  </si>
  <si>
    <t>LA_SIDE_FINISH</t>
  </si>
  <si>
    <t>LA_TOP_FINISH</t>
  </si>
  <si>
    <t>LA_MOLDING</t>
  </si>
  <si>
    <t>LA_VMoldinG</t>
  </si>
  <si>
    <t>LA_VToeKick</t>
  </si>
  <si>
    <t>LA_LEG</t>
  </si>
  <si>
    <t>LA_ACCESSORY_FINISH</t>
  </si>
  <si>
    <t>LA_COUNTERTOP_BOTTOM</t>
  </si>
  <si>
    <t>LA_COUNTERTOP_EDGE</t>
  </si>
  <si>
    <t>LA_COUNTERTOP_TOP</t>
  </si>
  <si>
    <t>LA_SINK</t>
  </si>
  <si>
    <t>VDWPU</t>
  </si>
  <si>
    <t>COMMON_MATERIAL_HANDLE_DRAWER</t>
  </si>
  <si>
    <t>#this_catalog_id##VDWPU#</t>
  </si>
  <si>
    <t>COMMON_MATERIAL_HANDLE_DRAWER_2</t>
  </si>
  <si>
    <t>COMMON_MATERIAL_HANDLE_DOOR</t>
  </si>
  <si>
    <t>#this_catalog_id##VPU#</t>
  </si>
  <si>
    <t>COMMON_MATERIAL_HANDLE_DOOR_2</t>
  </si>
  <si>
    <t>#this_catalog_id##VDFT_1#</t>
  </si>
  <si>
    <t>LA_ALUMINUM</t>
  </si>
  <si>
    <t>IOVL_1</t>
  </si>
  <si>
    <t>code</t>
  </si>
  <si>
    <t>dataType</t>
  </si>
  <si>
    <t>defaultValue</t>
  </si>
  <si>
    <t>visible</t>
  </si>
  <si>
    <t>string</t>
  </si>
  <si>
    <t>FinishedEndPanelsTall</t>
  </si>
  <si>
    <t>FinishedBeadedEndPanelsTall</t>
  </si>
  <si>
    <t>FinishedEndPanelsBase</t>
  </si>
  <si>
    <t>FinishedBeadedEndPanelsBase</t>
  </si>
  <si>
    <t>FinishedEndPanelsWall</t>
  </si>
  <si>
    <t>FinishedBeadedEndPanelsWall</t>
  </si>
  <si>
    <t>DecorativeDoorEndsBase</t>
  </si>
  <si>
    <t>DecorativeDoorEndsWall</t>
  </si>
  <si>
    <t>DecorativeDoorEndsWallStacked</t>
  </si>
  <si>
    <t>DecorativeDoorEndsVanity</t>
  </si>
  <si>
    <t>FlutedOverlay</t>
  </si>
  <si>
    <t>SplitBlockFillerTop</t>
  </si>
  <si>
    <t>SplitPostFillerBottom</t>
  </si>
  <si>
    <t>SplitBlockFillerBottom</t>
  </si>
  <si>
    <t>FillerBlocksandRosettesTop</t>
  </si>
  <si>
    <t>FillerBlocksandRosettesBottom</t>
  </si>
  <si>
    <t>StemGlassHolder</t>
  </si>
  <si>
    <t>SinkBaseMultiStorageShelf</t>
  </si>
  <si>
    <t>SinkPullOutCaddy</t>
  </si>
  <si>
    <t>DecorativeDoorEnds_Vanity</t>
  </si>
  <si>
    <t>RecycleBin</t>
  </si>
  <si>
    <t>AttachValanceBase</t>
  </si>
  <si>
    <t>AttachValanceWall</t>
  </si>
  <si>
    <t>VerticalMolding</t>
  </si>
  <si>
    <t>TrashCan</t>
  </si>
  <si>
    <t>PullOutHamper</t>
  </si>
  <si>
    <t>DoorConveniences</t>
  </si>
  <si>
    <t>GlassInsert</t>
  </si>
  <si>
    <t>RoutforGlass</t>
  </si>
  <si>
    <t>InvertHinge</t>
  </si>
  <si>
    <t>NoDrill</t>
  </si>
  <si>
    <t>MullionGrid</t>
  </si>
  <si>
    <t>GlassFrame</t>
  </si>
  <si>
    <t>this_catalog_id</t>
  </si>
  <si>
    <t>this:</t>
  </si>
  <si>
    <t>!([AC3D1_1]==245031||[SH3D]==20556)</t>
  </si>
  <si>
    <t>[SFH]==2&amp;&amp;\"[CCSFH]\"==\"FIN_END_R\"</t>
  </si>
  <si>
    <t>[SFH]==2&amp;&amp;\"[CCSFH]\"==\"FULL_FIN\"</t>
  </si>
  <si>
    <t>COMMON_MEASURE_THICKNESS_MULLION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</si>
</sst>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0000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 Light"/>
      <family val="2"/>
      <scheme val="major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7CE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1" fillId="14" borderId="0" applyNumberFormat="0" applyBorder="0" applyAlignment="0" applyProtection="0"/>
  </cellStyleXfs>
  <cellXfs count="89">
    <xf numFmtId="0" fontId="0" fillId="0" borderId="0" xfId="0"/>
    <xf numFmtId="0" fontId="5" fillId="0" borderId="2" xfId="0" applyFont="1" applyBorder="1"/>
    <xf numFmtId="0" fontId="4" fillId="0" borderId="0" xfId="0" applyFont="1"/>
    <xf numFmtId="0" fontId="0" fillId="0" borderId="0" xfId="0" quotePrefix="1"/>
    <xf numFmtId="0" fontId="0" fillId="5" borderId="0" xfId="0" applyFill="1"/>
    <xf numFmtId="0" fontId="2" fillId="2" borderId="1" xfId="1"/>
    <xf numFmtId="0" fontId="2" fillId="2" borderId="1" xfId="1" quotePrefix="1"/>
    <xf numFmtId="0" fontId="2" fillId="2" borderId="0" xfId="1" applyBorder="1"/>
    <xf numFmtId="0" fontId="2" fillId="4" borderId="0" xfId="1" applyFill="1" applyBorder="1"/>
    <xf numFmtId="0" fontId="2" fillId="4" borderId="1" xfId="1" quotePrefix="1" applyFill="1"/>
    <xf numFmtId="0" fontId="0" fillId="4" borderId="0" xfId="0" applyFill="1"/>
    <xf numFmtId="0" fontId="0" fillId="0" borderId="0" xfId="0" applyAlignment="1">
      <alignment horizontal="left"/>
    </xf>
    <xf numFmtId="0" fontId="5" fillId="5" borderId="2" xfId="0" applyFont="1" applyFill="1" applyBorder="1"/>
    <xf numFmtId="0" fontId="5" fillId="0" borderId="2" xfId="0" quotePrefix="1" applyFont="1" applyBorder="1"/>
    <xf numFmtId="0" fontId="5" fillId="6" borderId="2" xfId="0" applyFont="1" applyFill="1" applyBorder="1"/>
    <xf numFmtId="0" fontId="5" fillId="7" borderId="2" xfId="0" applyFont="1" applyFill="1" applyBorder="1"/>
    <xf numFmtId="0" fontId="5" fillId="5" borderId="2" xfId="3" applyFont="1" applyFill="1" applyBorder="1"/>
    <xf numFmtId="0" fontId="0" fillId="5" borderId="0" xfId="0" applyFill="1" applyAlignment="1">
      <alignment vertical="center" wrapText="1"/>
    </xf>
    <xf numFmtId="0" fontId="5" fillId="0" borderId="2" xfId="4" applyFont="1" applyBorder="1"/>
    <xf numFmtId="14" fontId="5" fillId="0" borderId="2" xfId="4" applyNumberFormat="1" applyFont="1" applyBorder="1"/>
    <xf numFmtId="0" fontId="9" fillId="0" borderId="2" xfId="0" applyFont="1" applyBorder="1"/>
    <xf numFmtId="0" fontId="0" fillId="0" borderId="2" xfId="0" applyBorder="1"/>
    <xf numFmtId="0" fontId="0" fillId="0" borderId="2" xfId="0" quotePrefix="1" applyBorder="1"/>
    <xf numFmtId="0" fontId="1" fillId="0" borderId="1" xfId="2" applyFont="1" applyFill="1"/>
    <xf numFmtId="0" fontId="1" fillId="0" borderId="1" xfId="1" applyFont="1" applyFill="1"/>
    <xf numFmtId="0" fontId="1" fillId="0" borderId="1" xfId="1" quotePrefix="1" applyFont="1" applyFill="1"/>
    <xf numFmtId="0" fontId="0" fillId="0" borderId="2" xfId="0" applyBorder="1" applyAlignment="1">
      <alignment vertical="center" wrapText="1"/>
    </xf>
    <xf numFmtId="0" fontId="2" fillId="2" borderId="1" xfId="1" applyAlignment="1">
      <alignment horizontal="left"/>
    </xf>
    <xf numFmtId="14" fontId="2" fillId="2" borderId="1" xfId="1" applyNumberFormat="1" applyAlignment="1">
      <alignment horizontal="left"/>
    </xf>
    <xf numFmtId="14" fontId="5" fillId="0" borderId="2" xfId="0" applyNumberFormat="1" applyFont="1" applyBorder="1" applyAlignment="1">
      <alignment horizontal="left"/>
    </xf>
    <xf numFmtId="14" fontId="5" fillId="6" borderId="2" xfId="0" applyNumberFormat="1" applyFont="1" applyFill="1" applyBorder="1" applyAlignment="1">
      <alignment horizontal="left"/>
    </xf>
    <xf numFmtId="14" fontId="5" fillId="5" borderId="2" xfId="0" applyNumberFormat="1" applyFont="1" applyFill="1" applyBorder="1" applyAlignment="1">
      <alignment horizontal="left"/>
    </xf>
    <xf numFmtId="14" fontId="0" fillId="0" borderId="0" xfId="0" applyNumberFormat="1" applyAlignment="1">
      <alignment horizontal="left"/>
    </xf>
    <xf numFmtId="0" fontId="6" fillId="0" borderId="2" xfId="4" applyFont="1" applyBorder="1"/>
    <xf numFmtId="0" fontId="1" fillId="0" borderId="2" xfId="1" applyFont="1" applyFill="1" applyBorder="1"/>
    <xf numFmtId="0" fontId="10" fillId="0" borderId="2" xfId="0" applyFont="1" applyBorder="1"/>
    <xf numFmtId="0" fontId="10" fillId="0" borderId="0" xfId="0" applyFont="1"/>
    <xf numFmtId="0" fontId="0" fillId="12" borderId="2" xfId="0" applyFill="1" applyBorder="1"/>
    <xf numFmtId="14" fontId="1" fillId="10" borderId="2" xfId="5" applyNumberFormat="1" applyBorder="1" applyAlignment="1">
      <alignment horizontal="left"/>
    </xf>
    <xf numFmtId="0" fontId="1" fillId="10" borderId="2" xfId="5" applyBorder="1"/>
    <xf numFmtId="0" fontId="1" fillId="10" borderId="0" xfId="5"/>
    <xf numFmtId="0" fontId="1" fillId="10" borderId="0" xfId="5" quotePrefix="1"/>
    <xf numFmtId="14" fontId="1" fillId="10" borderId="0" xfId="5" applyNumberFormat="1"/>
    <xf numFmtId="0" fontId="1" fillId="11" borderId="2" xfId="6" applyBorder="1"/>
    <xf numFmtId="14" fontId="1" fillId="11" borderId="2" xfId="6" applyNumberFormat="1" applyBorder="1"/>
    <xf numFmtId="0" fontId="0" fillId="10" borderId="0" xfId="5" applyFont="1"/>
    <xf numFmtId="14" fontId="0" fillId="0" borderId="0" xfId="0" applyNumberFormat="1"/>
    <xf numFmtId="0" fontId="5" fillId="0" borderId="3" xfId="0" applyFont="1" applyBorder="1"/>
    <xf numFmtId="0" fontId="0" fillId="11" borderId="2" xfId="6" applyFont="1" applyBorder="1"/>
    <xf numFmtId="0" fontId="0" fillId="6" borderId="0" xfId="0" applyFill="1"/>
    <xf numFmtId="14" fontId="0" fillId="6" borderId="2" xfId="5" applyNumberFormat="1" applyFont="1" applyFill="1" applyBorder="1" applyAlignment="1">
      <alignment horizontal="left"/>
    </xf>
    <xf numFmtId="0" fontId="0" fillId="0" borderId="1" xfId="1" applyFont="1" applyFill="1"/>
    <xf numFmtId="14" fontId="0" fillId="11" borderId="2" xfId="6" applyNumberFormat="1" applyFont="1" applyBorder="1"/>
    <xf numFmtId="0" fontId="11" fillId="14" borderId="0" xfId="7"/>
    <xf numFmtId="0" fontId="11" fillId="14" borderId="0" xfId="7" quotePrefix="1"/>
    <xf numFmtId="0" fontId="5" fillId="0" borderId="0" xfId="0" applyFont="1"/>
    <xf numFmtId="14" fontId="0" fillId="0" borderId="2" xfId="0" applyNumberFormat="1" applyBorder="1"/>
    <xf numFmtId="0" fontId="0" fillId="5" borderId="2" xfId="0" applyFill="1" applyBorder="1"/>
    <xf numFmtId="14" fontId="11" fillId="14" borderId="0" xfId="7" applyNumberFormat="1"/>
    <xf numFmtId="14" fontId="5" fillId="0" borderId="0" xfId="0" applyNumberFormat="1" applyFont="1" applyAlignment="1">
      <alignment horizontal="left"/>
    </xf>
    <xf numFmtId="0" fontId="0" fillId="10" borderId="2" xfId="5" applyFont="1" applyBorder="1"/>
    <xf numFmtId="0" fontId="0" fillId="6" borderId="2" xfId="0" applyFill="1" applyBorder="1"/>
    <xf numFmtId="0" fontId="0" fillId="6" borderId="2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13" borderId="2" xfId="0" applyFill="1" applyBorder="1"/>
    <xf numFmtId="0" fontId="6" fillId="5" borderId="2" xfId="3" applyFill="1" applyBorder="1"/>
    <xf numFmtId="0" fontId="7" fillId="8" borderId="2" xfId="0" applyFont="1" applyFill="1" applyBorder="1"/>
    <xf numFmtId="0" fontId="0" fillId="0" borderId="2" xfId="0" applyBorder="1" applyAlignment="1">
      <alignment horizontal="left" vertical="center"/>
    </xf>
    <xf numFmtId="0" fontId="7" fillId="9" borderId="2" xfId="0" applyFont="1" applyFill="1" applyBorder="1"/>
    <xf numFmtId="0" fontId="0" fillId="5" borderId="2" xfId="0" applyFill="1" applyBorder="1" applyAlignment="1">
      <alignment vertical="center" wrapText="1"/>
    </xf>
    <xf numFmtId="0" fontId="0" fillId="5" borderId="2" xfId="1" applyFont="1" applyFill="1" applyBorder="1"/>
    <xf numFmtId="0" fontId="0" fillId="5" borderId="2" xfId="0" applyFill="1" applyBorder="1" applyAlignment="1">
      <alignment vertical="center"/>
    </xf>
    <xf numFmtId="0" fontId="0" fillId="0" borderId="1" xfId="1" applyFont="1" applyFill="1" applyAlignment="1"/>
    <xf numFmtId="0" fontId="1" fillId="10" borderId="2" xfId="5" applyBorder="1" applyAlignment="1"/>
    <xf numFmtId="0" fontId="0" fillId="15" borderId="0" xfId="0" applyFill="1"/>
    <xf numFmtId="14" fontId="0" fillId="10" borderId="2" xfId="5" applyNumberFormat="1" applyFont="1" applyBorder="1" applyAlignment="1">
      <alignment horizontal="right"/>
    </xf>
    <xf numFmtId="0" fontId="0" fillId="6" borderId="0" xfId="0" quotePrefix="1" applyFill="1"/>
    <xf numFmtId="0" fontId="0" fillId="13" borderId="0" xfId="0" applyFill="1"/>
    <xf numFmtId="0" fontId="0" fillId="6" borderId="2" xfId="0" applyFill="1" applyBorder="1" applyAlignment="1">
      <alignment vertical="center" wrapText="1"/>
    </xf>
    <xf numFmtId="0" fontId="0" fillId="6" borderId="2" xfId="1" applyFont="1" applyFill="1" applyBorder="1"/>
    <xf numFmtId="0" fontId="0" fillId="6" borderId="2" xfId="0" applyFill="1" applyBorder="1" applyAlignment="1">
      <alignment vertical="center"/>
    </xf>
    <xf numFmtId="0" fontId="1" fillId="6" borderId="1" xfId="1" applyFont="1" applyFill="1"/>
    <xf numFmtId="14" fontId="0" fillId="6" borderId="2" xfId="6" applyNumberFormat="1" applyFont="1" applyFill="1" applyBorder="1"/>
    <xf numFmtId="0" fontId="0" fillId="6" borderId="1" xfId="1" applyFont="1" applyFill="1"/>
    <xf numFmtId="0" fontId="12" fillId="0" borderId="0" xfId="0" applyFont="1"/>
    <xf numFmtId="0" fontId="11" fillId="14" borderId="2" xfId="7" applyBorder="1"/>
    <xf numFmtId="0" fontId="1" fillId="5" borderId="2" xfId="5" applyFill="1" applyBorder="1"/>
    <xf numFmtId="0" fontId="0" fillId="5" borderId="2" xfId="5" applyFont="1" applyFill="1" applyBorder="1"/>
    <xf numFmtId="0" fontId="0" fillId="6" borderId="2" xfId="5" applyFont="1" applyFill="1" applyBorder="1"/>
  </cellXfs>
  <cellStyles count="8">
    <cellStyle name="20% - Accent1" xfId="5" builtinId="30"/>
    <cellStyle name="40% - Accent1" xfId="6" builtinId="31"/>
    <cellStyle name="Bad" xfId="7" builtinId="27"/>
    <cellStyle name="Calculation" xfId="2" builtinId="22"/>
    <cellStyle name="Input" xfId="1" builtinId="20"/>
    <cellStyle name="Normal" xfId="0" builtinId="0"/>
    <cellStyle name="Normal 2" xfId="3" xr:uid="{C9C45BBE-C7B0-470F-8947-4E2D4655FCEE}"/>
    <cellStyle name="Normal 3 2 2 2 2" xfId="4" xr:uid="{678FE89F-1878-4142-B2C8-B6BE726E90A8}"/>
  </cellStyles>
  <dxfs count="2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usasa\Downloads\ItemAttributeMappingRules_Framed%20(1).xlsx" TargetMode="External"/><Relationship Id="rId1" Type="http://schemas.openxmlformats.org/officeDocument/2006/relationships/externalLinkPath" Target="ItemAttributeMappingRules_Framed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 1"/>
      <sheetName val="Sheet3"/>
      <sheetName val="ACCESSORY"/>
      <sheetName val="Sheet1"/>
      <sheetName val="Sheet2"/>
    </sheetNames>
    <sheetDataSet>
      <sheetData sheetId="0" refreshError="1"/>
      <sheetData sheetId="1" refreshError="1"/>
      <sheetData sheetId="2">
        <row r="4">
          <cell r="A4" t="str">
            <v>STDB1</v>
          </cell>
          <cell r="B4" t="str">
            <v>STDB2</v>
          </cell>
          <cell r="I4" t="str">
            <v>STDB1_1</v>
          </cell>
        </row>
        <row r="5">
          <cell r="A5">
            <v>9</v>
          </cell>
          <cell r="B5">
            <v>9</v>
          </cell>
          <cell r="I5">
            <v>9</v>
          </cell>
        </row>
        <row r="6">
          <cell r="A6">
            <v>24</v>
          </cell>
          <cell r="B6">
            <v>24</v>
          </cell>
          <cell r="I6">
            <v>24</v>
          </cell>
        </row>
        <row r="7">
          <cell r="A7">
            <v>19</v>
          </cell>
          <cell r="B7">
            <v>19</v>
          </cell>
          <cell r="I7">
            <v>19</v>
          </cell>
        </row>
        <row r="8">
          <cell r="A8">
            <v>43</v>
          </cell>
          <cell r="B8">
            <v>43</v>
          </cell>
        </row>
        <row r="9">
          <cell r="A9">
            <v>10</v>
          </cell>
          <cell r="B9">
            <v>10</v>
          </cell>
        </row>
        <row r="10">
          <cell r="A10">
            <v>27</v>
          </cell>
          <cell r="B10">
            <v>27</v>
          </cell>
        </row>
        <row r="11">
          <cell r="A11">
            <v>14</v>
          </cell>
          <cell r="B11">
            <v>14</v>
          </cell>
        </row>
        <row r="12">
          <cell r="A12">
            <v>22</v>
          </cell>
          <cell r="B12">
            <v>22</v>
          </cell>
        </row>
        <row r="13">
          <cell r="A13">
            <v>30</v>
          </cell>
          <cell r="B13">
            <v>30</v>
          </cell>
        </row>
        <row r="14">
          <cell r="A14">
            <v>31</v>
          </cell>
          <cell r="B14">
            <v>31</v>
          </cell>
        </row>
        <row r="15">
          <cell r="A15">
            <v>32</v>
          </cell>
          <cell r="B15">
            <v>32</v>
          </cell>
        </row>
        <row r="16">
          <cell r="A16">
            <v>39</v>
          </cell>
          <cell r="B16">
            <v>39</v>
          </cell>
        </row>
        <row r="17">
          <cell r="A17">
            <v>40</v>
          </cell>
          <cell r="B17">
            <v>40</v>
          </cell>
        </row>
        <row r="18">
          <cell r="A18">
            <v>49</v>
          </cell>
          <cell r="B18">
            <v>49</v>
          </cell>
        </row>
        <row r="19">
          <cell r="A19">
            <v>8</v>
          </cell>
          <cell r="B19">
            <v>8</v>
          </cell>
        </row>
        <row r="20">
          <cell r="A20">
            <v>8741240</v>
          </cell>
          <cell r="B20">
            <v>8741240</v>
          </cell>
        </row>
        <row r="21">
          <cell r="A21">
            <v>8741273</v>
          </cell>
          <cell r="B21">
            <v>8741273</v>
          </cell>
        </row>
        <row r="22">
          <cell r="A22">
            <v>8741279</v>
          </cell>
          <cell r="B22">
            <v>8741279</v>
          </cell>
        </row>
        <row r="23">
          <cell r="A23">
            <v>55030</v>
          </cell>
          <cell r="B23">
            <v>55030</v>
          </cell>
        </row>
        <row r="24">
          <cell r="A24">
            <v>8741289</v>
          </cell>
          <cell r="B24">
            <v>8741289</v>
          </cell>
        </row>
        <row r="25">
          <cell r="A25">
            <v>8741293</v>
          </cell>
          <cell r="B25">
            <v>8741293</v>
          </cell>
        </row>
        <row r="26">
          <cell r="A26">
            <v>8741300</v>
          </cell>
          <cell r="B26">
            <v>8741300</v>
          </cell>
        </row>
        <row r="27">
          <cell r="A27">
            <v>8741276</v>
          </cell>
          <cell r="B27">
            <v>8741276</v>
          </cell>
        </row>
        <row r="28">
          <cell r="A28">
            <v>8741285</v>
          </cell>
          <cell r="B28">
            <v>8741285</v>
          </cell>
        </row>
        <row r="29">
          <cell r="A29">
            <v>8694204</v>
          </cell>
          <cell r="B29">
            <v>8694204</v>
          </cell>
        </row>
        <row r="30">
          <cell r="A30">
            <v>35</v>
          </cell>
          <cell r="B30">
            <v>35</v>
          </cell>
        </row>
        <row r="31">
          <cell r="A31">
            <v>1024</v>
          </cell>
          <cell r="B31">
            <v>1024</v>
          </cell>
        </row>
        <row r="32">
          <cell r="A32">
            <v>1005</v>
          </cell>
          <cell r="B32">
            <v>1005</v>
          </cell>
        </row>
        <row r="33">
          <cell r="A33">
            <v>1040</v>
          </cell>
          <cell r="B33">
            <v>1040</v>
          </cell>
        </row>
        <row r="34">
          <cell r="A34">
            <v>1048</v>
          </cell>
          <cell r="B34">
            <v>1048</v>
          </cell>
        </row>
        <row r="35">
          <cell r="A35">
            <v>1022</v>
          </cell>
          <cell r="B35">
            <v>1022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#@2#" TargetMode="External"/><Relationship Id="rId1" Type="http://schemas.openxmlformats.org/officeDocument/2006/relationships/hyperlink" Target="mailto:#@2#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F5F09-AF0B-4ED6-8877-2DC9E62BFCFB}">
  <dimension ref="A1:N1917"/>
  <sheetViews>
    <sheetView tabSelected="1" zoomScaleNormal="85" workbookViewId="0">
      <pane ySplit="1" topLeftCell="A1862" activePane="bottomLeft" state="frozen"/>
      <selection activeCell="D1" sqref="D1"/>
      <selection pane="bottomLeft" activeCell="B1880" sqref="B1880"/>
    </sheetView>
  </sheetViews>
  <sheetFormatPr defaultColWidth="16.28515625" defaultRowHeight="15" x14ac:dyDescent="0.25"/>
  <cols>
    <col min="1" max="1" width="15.28515625" style="32" bestFit="1" customWidth="1"/>
    <col min="2" max="2" width="32.85546875" customWidth="1"/>
    <col min="4" max="4" width="44.5703125" customWidth="1"/>
    <col min="5" max="5" width="16.28515625" bestFit="1" customWidth="1"/>
    <col min="7" max="7" width="23" style="11" customWidth="1"/>
    <col min="8" max="8" width="56.85546875" customWidth="1"/>
    <col min="9" max="9" width="23" customWidth="1"/>
    <col min="10" max="10" width="65.42578125" bestFit="1" customWidth="1"/>
    <col min="11" max="12" width="23" customWidth="1"/>
    <col min="13" max="13" width="23.7109375" customWidth="1"/>
  </cols>
  <sheetData>
    <row r="1" spans="1:14" s="5" customFormat="1" x14ac:dyDescent="0.25">
      <c r="A1" s="28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27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4" s="1" customFormat="1" ht="15.75" x14ac:dyDescent="0.25">
      <c r="A2" s="29"/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  <c r="L2" s="1" t="s">
        <v>18</v>
      </c>
      <c r="M2" s="1" t="str">
        <f t="shared" ref="M2:N2" si="0">_xlfn.CONCAT("{""",$D$1,""":""",D2,""",""",$E$1,""":""",E2,""",""",$F$1,""":""",F2,""",""",$G$1,""":""",G2,""",""",$H$1,""":""",H2,""",""",$I$1,""":""",I2,""",""",$J$1,""":""",J2,""",""","attributeValue",""":""",K2,"""},")</f>
        <v>{"sourceItemTypeCategory":"","sourceItemTypeStyle":"","sourceItemTypeFunction":"","sourceAttributeCode":"AC3D1","sourceAttributes":"[AC3D1]==363056","sourceAttributeKeep":"true","attributeCode":"COMMON_CABINET_ACCESSORY_ORIGIN","attributeValue":"Right Top"},</v>
      </c>
      <c r="N2" s="1" t="str">
        <f t="shared" si="0"/>
        <v>{"sourceItemTypeCategory":"","sourceItemTypeStyle":"","sourceItemTypeFunction":"AC3D1","sourceAttributeCode":"[AC3D1]==363056","sourceAttributes":"true","sourceAttributeKeep":"COMMON_CABINET_ACCESSORY_ORIGIN","attributeCode":"Right Top","attributeValue":"Right Top"},</v>
      </c>
    </row>
    <row r="3" spans="1:14" s="1" customFormat="1" ht="15.75" x14ac:dyDescent="0.25">
      <c r="A3" s="29"/>
      <c r="G3" s="1" t="s">
        <v>14</v>
      </c>
      <c r="H3" s="1" t="s">
        <v>19</v>
      </c>
      <c r="I3" s="1" t="s">
        <v>20</v>
      </c>
      <c r="J3" s="1" t="s">
        <v>17</v>
      </c>
      <c r="K3" s="1" t="s">
        <v>21</v>
      </c>
      <c r="L3" s="1" t="s">
        <v>21</v>
      </c>
      <c r="M3" s="1" t="str">
        <f t="shared" ref="M3:M66" si="1">_xlfn.CONCAT("{""",$D$1,""":""",D3,""",""",$E$1,""":""",E3,""",""",$F$1,""":""",F3,""",""",$G$1,""":""",G3,""",""",$H$1,""":""",H3,""",""",$I$1,""":""",I3,""",""",$J$1,""":""",J3,""",""","attributeValue",""":""",K3,"""},")</f>
        <v>{"sourceItemTypeCategory":"","sourceItemTypeStyle":"","sourceItemTypeFunction":"","sourceAttributeCode":"AC3D1","sourceAttributes":"[AC3D1]==192011","sourceAttributeKeep":"false","attributeCode":"COMMON_CABINET_ACCESSORY_ORIGIN","attributeValue":"Left Bottom"},</v>
      </c>
      <c r="N3" s="1" t="str">
        <f t="shared" ref="N3:N33" si="2">_xlfn.CONCAT("{""",$D$1,""":""",D3,""",""",$E$1,""":""",E3,""",""",$F$1,""":""",F3,""",""",$G$1,""":""",G3,""",""",$H$1,""":""",H3,""",""",$I$1,""":""",I3,""",""",$J$1,""":""",J3,""",""","attributeValue",""":""",L3,"""},")</f>
        <v>{"sourceItemTypeCategory":"","sourceItemTypeStyle":"","sourceItemTypeFunction":"","sourceAttributeCode":"AC3D1","sourceAttributes":"[AC3D1]==192011","sourceAttributeKeep":"false","attributeCode":"COMMON_CABINET_ACCESSORY_ORIGIN","attributeValue":"Left Bottom"},</v>
      </c>
    </row>
    <row r="4" spans="1:14" s="1" customFormat="1" ht="15.75" x14ac:dyDescent="0.25">
      <c r="A4" s="29"/>
      <c r="G4" s="1" t="s">
        <v>14</v>
      </c>
      <c r="H4" s="1" t="s">
        <v>22</v>
      </c>
      <c r="I4" s="1" t="s">
        <v>20</v>
      </c>
      <c r="J4" s="1" t="s">
        <v>17</v>
      </c>
      <c r="K4" s="1" t="s">
        <v>23</v>
      </c>
      <c r="L4" s="1" t="s">
        <v>23</v>
      </c>
      <c r="M4" s="1" t="str">
        <f t="shared" si="1"/>
        <v>{"sourceItemTypeCategory":"","sourceItemTypeStyle":"","sourceItemTypeFunction":"","sourceAttributeCode":"AC3D1","sourceAttributes":"[AC3D1]==1840034","sourceAttributeKeep":"false","attributeCode":"COMMON_CABINET_ACCESSORY_ORIGIN","attributeValue":"Middle Bottom"},</v>
      </c>
      <c r="N4" s="1" t="str">
        <f t="shared" si="2"/>
        <v>{"sourceItemTypeCategory":"","sourceItemTypeStyle":"","sourceItemTypeFunction":"","sourceAttributeCode":"AC3D1","sourceAttributes":"[AC3D1]==1840034","sourceAttributeKeep":"false","attributeCode":"COMMON_CABINET_ACCESSORY_ORIGIN","attributeValue":"Middle Bottom"},</v>
      </c>
    </row>
    <row r="5" spans="1:14" s="1" customFormat="1" ht="15.75" x14ac:dyDescent="0.25">
      <c r="A5" s="29"/>
      <c r="G5" s="1" t="s">
        <v>14</v>
      </c>
      <c r="H5" s="1" t="s">
        <v>24</v>
      </c>
      <c r="I5" s="1" t="s">
        <v>16</v>
      </c>
      <c r="J5" s="1" t="s">
        <v>25</v>
      </c>
      <c r="K5" s="1" t="s">
        <v>26</v>
      </c>
      <c r="L5" s="1" t="s">
        <v>26</v>
      </c>
      <c r="M5" s="1" t="str">
        <f t="shared" si="1"/>
        <v>{"sourceItemTypeCategory":"","sourceItemTypeStyle":"","sourceItemTypeFunction":"","sourceAttributeCode":"AC3D1","sourceAttributes":"[AC3D1]==9049601","sourceAttributeKeep":"true","attributeCode":"COMMON_CABINET_ACCESSORY_HEIGHT1","attributeValue":"($PH$/2)"},</v>
      </c>
      <c r="N5" s="1" t="str">
        <f t="shared" si="2"/>
        <v>{"sourceItemTypeCategory":"","sourceItemTypeStyle":"","sourceItemTypeFunction":"","sourceAttributeCode":"AC3D1","sourceAttributes":"[AC3D1]==9049601","sourceAttributeKeep":"true","attributeCode":"COMMON_CABINET_ACCESSORY_HEIGHT1","attributeValue":"($PH$/2)"},</v>
      </c>
    </row>
    <row r="6" spans="1:14" s="1" customFormat="1" ht="15.75" x14ac:dyDescent="0.25">
      <c r="A6" s="29"/>
      <c r="B6" s="1" t="s">
        <v>27</v>
      </c>
      <c r="G6" s="1" t="s">
        <v>14</v>
      </c>
      <c r="H6" s="1" t="s">
        <v>28</v>
      </c>
      <c r="I6" s="1" t="s">
        <v>20</v>
      </c>
      <c r="J6" s="1" t="s">
        <v>17</v>
      </c>
      <c r="K6" s="1" t="s">
        <v>29</v>
      </c>
      <c r="L6" s="1" t="s">
        <v>29</v>
      </c>
      <c r="M6" s="1" t="str">
        <f t="shared" si="1"/>
        <v>{"sourceItemTypeCategory":"","sourceItemTypeStyle":"","sourceItemTypeFunction":"","sourceAttributeCode":"AC3D1","sourceAttributes":"[AC3D1]==52081","sourceAttributeKeep":"false","attributeCode":"COMMON_CABINET_ACCESSORY_ORIGIN","attributeValue":"Middle"},</v>
      </c>
      <c r="N6" s="1" t="str">
        <f t="shared" si="2"/>
        <v>{"sourceItemTypeCategory":"","sourceItemTypeStyle":"","sourceItemTypeFunction":"","sourceAttributeCode":"AC3D1","sourceAttributes":"[AC3D1]==52081","sourceAttributeKeep":"false","attributeCode":"COMMON_CABINET_ACCESSORY_ORIGIN","attributeValue":"Middle"},</v>
      </c>
    </row>
    <row r="7" spans="1:14" s="1" customFormat="1" ht="15.75" x14ac:dyDescent="0.25">
      <c r="A7" s="29"/>
      <c r="B7" s="1" t="s">
        <v>27</v>
      </c>
      <c r="G7" s="1" t="s">
        <v>14</v>
      </c>
      <c r="H7" s="1" t="s">
        <v>28</v>
      </c>
      <c r="I7" s="1" t="s">
        <v>20</v>
      </c>
      <c r="J7" s="1" t="s">
        <v>25</v>
      </c>
      <c r="K7" s="1" t="s">
        <v>30</v>
      </c>
      <c r="L7" s="1" t="s">
        <v>30</v>
      </c>
      <c r="M7" s="1" t="str">
        <f t="shared" si="1"/>
        <v>{"sourceItemTypeCategory":"","sourceItemTypeStyle":"","sourceItemTypeFunction":"","sourceAttributeCode":"AC3D1","sourceAttributes":"[AC3D1]==52081","sourceAttributeKeep":"false","attributeCode":"COMMON_CABINET_ACCESSORY_HEIGHT1","attributeValue":"$PH$-#TH#-#BRH#*2"},</v>
      </c>
      <c r="N7" s="1" t="str">
        <f t="shared" si="2"/>
        <v>{"sourceItemTypeCategory":"","sourceItemTypeStyle":"","sourceItemTypeFunction":"","sourceAttributeCode":"AC3D1","sourceAttributes":"[AC3D1]==52081","sourceAttributeKeep":"false","attributeCode":"COMMON_CABINET_ACCESSORY_HEIGHT1","attributeValue":"$PH$-#TH#-#BRH#*2"},</v>
      </c>
    </row>
    <row r="8" spans="1:14" s="1" customFormat="1" ht="15.75" x14ac:dyDescent="0.25">
      <c r="A8" s="29"/>
      <c r="B8" s="1" t="s">
        <v>27</v>
      </c>
      <c r="G8" s="1" t="s">
        <v>14</v>
      </c>
      <c r="H8" s="1" t="s">
        <v>28</v>
      </c>
      <c r="I8" s="1" t="s">
        <v>20</v>
      </c>
      <c r="J8" s="1" t="s">
        <v>31</v>
      </c>
      <c r="K8" s="1" t="s">
        <v>32</v>
      </c>
      <c r="L8" s="1" t="s">
        <v>33</v>
      </c>
      <c r="M8" s="1" t="str">
        <f t="shared" si="1"/>
        <v>{"sourceItemTypeCategory":"","sourceItemTypeStyle":"","sourceItemTypeFunction":"","sourceAttributeCode":"AC3D1","sourceAttributes":"[AC3D1]==52081","sourceAttributeKeep":"false","attributeCode":"COMMON_CABINET_ACCESSORY_DEPTH1","attributeValue":"$PD$-4"},</v>
      </c>
      <c r="N8" s="1" t="str">
        <f t="shared" si="2"/>
        <v>{"sourceItemTypeCategory":"","sourceItemTypeStyle":"","sourceItemTypeFunction":"","sourceAttributeCode":"AC3D1","sourceAttributes":"[AC3D1]==52081","sourceAttributeKeep":"false","attributeCode":"COMMON_CABINET_ACCESSORY_DEPTH1","attributeValue":"$PD$-100"},</v>
      </c>
    </row>
    <row r="9" spans="1:14" s="1" customFormat="1" ht="15.75" x14ac:dyDescent="0.25">
      <c r="A9" s="29"/>
      <c r="B9" s="1" t="s">
        <v>34</v>
      </c>
      <c r="C9" s="1" t="s">
        <v>35</v>
      </c>
      <c r="D9" s="1" t="s">
        <v>36</v>
      </c>
      <c r="G9" s="1" t="s">
        <v>14</v>
      </c>
      <c r="H9" s="1" t="s">
        <v>37</v>
      </c>
      <c r="I9" s="1" t="s">
        <v>20</v>
      </c>
      <c r="J9" s="1" t="s">
        <v>38</v>
      </c>
      <c r="K9" s="1" t="s">
        <v>39</v>
      </c>
      <c r="L9" s="1" t="s">
        <v>40</v>
      </c>
      <c r="M9" s="1" t="str">
        <f t="shared" si="1"/>
        <v>{"sourceItemTypeCategory":"Kitchen.Cabinet.Tall*","sourceItemTypeStyle":"","sourceItemTypeFunction":"","sourceAttributeCode":"AC3D1","sourceAttributes":"[AC3D1]==375020","sourceAttributeKeep":"false","attributeCode":"COMMON_CUSTOMV_DOOR_ACCESS_WIDTH1_1","attributeValue":"$PW$+4"},</v>
      </c>
      <c r="N9" s="1" t="str">
        <f t="shared" si="2"/>
        <v>{"sourceItemTypeCategory":"Kitchen.Cabinet.Tall*","sourceItemTypeStyle":"","sourceItemTypeFunction":"","sourceAttributeCode":"AC3D1","sourceAttributes":"[AC3D1]==375020","sourceAttributeKeep":"false","attributeCode":"COMMON_CUSTOMV_DOOR_ACCESS_WIDTH1_1","attributeValue":"$PW$+100"},</v>
      </c>
    </row>
    <row r="10" spans="1:14" s="1" customFormat="1" ht="15.75" x14ac:dyDescent="0.25">
      <c r="A10" s="29">
        <v>45175</v>
      </c>
      <c r="B10" s="1" t="s">
        <v>27</v>
      </c>
      <c r="C10" s="1" t="s">
        <v>41</v>
      </c>
      <c r="G10" s="1" t="s">
        <v>14</v>
      </c>
      <c r="H10" s="1" t="s">
        <v>42</v>
      </c>
      <c r="I10" s="1" t="s">
        <v>20</v>
      </c>
      <c r="J10" s="1" t="s">
        <v>43</v>
      </c>
      <c r="K10" s="1" t="s">
        <v>44</v>
      </c>
      <c r="L10" s="1" t="s">
        <v>44</v>
      </c>
      <c r="M10" s="1" t="str">
        <f t="shared" si="1"/>
        <v>{"sourceItemTypeCategory":"","sourceItemTypeStyle":"","sourceItemTypeFunction":"","sourceAttributeCode":"AC3D1","sourceAttributes":"[AC3D1]==403001","sourceAttributeKeep":"false","attributeCode":"COMMON_CONFIG_SHELF1","attributeValue":"False"},</v>
      </c>
      <c r="N10" s="1" t="str">
        <f t="shared" si="2"/>
        <v>{"sourceItemTypeCategory":"","sourceItemTypeStyle":"","sourceItemTypeFunction":"","sourceAttributeCode":"AC3D1","sourceAttributes":"[AC3D1]==403001","sourceAttributeKeep":"false","attributeCode":"COMMON_CONFIG_SHELF1","attributeValue":"False"},</v>
      </c>
    </row>
    <row r="11" spans="1:14" s="1" customFormat="1" ht="15.75" x14ac:dyDescent="0.25">
      <c r="A11" s="29"/>
      <c r="G11" s="1" t="s">
        <v>45</v>
      </c>
      <c r="H11" s="1" t="s">
        <v>46</v>
      </c>
      <c r="I11" s="1" t="s">
        <v>20</v>
      </c>
      <c r="J11" s="1" t="s">
        <v>47</v>
      </c>
      <c r="K11" s="1" t="s">
        <v>44</v>
      </c>
      <c r="L11" s="1" t="s">
        <v>44</v>
      </c>
      <c r="M11" s="1" t="str">
        <f t="shared" si="1"/>
        <v>{"sourceItemTypeCategory":"","sourceItemTypeStyle":"","sourceItemTypeFunction":"","sourceAttributeCode":"AC3D2","sourceAttributes":"[AC3D2]==363033","sourceAttributeKeep":"false","attributeCode":"COMMON_SIDEPANEL_VISIBILITY_LEFT","attributeValue":"False"},</v>
      </c>
      <c r="N11" s="1" t="str">
        <f t="shared" si="2"/>
        <v>{"sourceItemTypeCategory":"","sourceItemTypeStyle":"","sourceItemTypeFunction":"","sourceAttributeCode":"AC3D2","sourceAttributes":"[AC3D2]==363033","sourceAttributeKeep":"false","attributeCode":"COMMON_SIDEPANEL_VISIBILITY_LEFT","attributeValue":"False"},</v>
      </c>
    </row>
    <row r="12" spans="1:14" s="1" customFormat="1" ht="15.75" x14ac:dyDescent="0.25">
      <c r="A12" s="29"/>
      <c r="G12" s="1" t="s">
        <v>45</v>
      </c>
      <c r="H12" s="1" t="s">
        <v>46</v>
      </c>
      <c r="I12" s="1" t="s">
        <v>20</v>
      </c>
      <c r="J12" s="1" t="s">
        <v>48</v>
      </c>
      <c r="K12" s="1" t="s">
        <v>44</v>
      </c>
      <c r="L12" s="1" t="s">
        <v>44</v>
      </c>
      <c r="M12" s="1" t="str">
        <f t="shared" si="1"/>
        <v>{"sourceItemTypeCategory":"","sourceItemTypeStyle":"","sourceItemTypeFunction":"","sourceAttributeCode":"AC3D2","sourceAttributes":"[AC3D2]==363033","sourceAttributeKeep":"false","attributeCode":"COMMON_SIDEPANEL_VISIBILITY_RIGHT","attributeValue":"False"},</v>
      </c>
      <c r="N12" s="1" t="str">
        <f t="shared" si="2"/>
        <v>{"sourceItemTypeCategory":"","sourceItemTypeStyle":"","sourceItemTypeFunction":"","sourceAttributeCode":"AC3D2","sourceAttributes":"[AC3D2]==363033","sourceAttributeKeep":"false","attributeCode":"COMMON_SIDEPANEL_VISIBILITY_RIGHT","attributeValue":"False"},</v>
      </c>
    </row>
    <row r="13" spans="1:14" s="1" customFormat="1" ht="15.75" x14ac:dyDescent="0.25">
      <c r="A13" s="29"/>
      <c r="G13" s="1" t="s">
        <v>49</v>
      </c>
      <c r="H13" s="1" t="s">
        <v>50</v>
      </c>
      <c r="I13" s="1" t="s">
        <v>20</v>
      </c>
      <c r="J13" s="1" t="s">
        <v>51</v>
      </c>
      <c r="M13" s="1" t="str">
        <f t="shared" si="1"/>
        <v>{"sourceItemTypeCategory":"","sourceItemTypeStyle":"","sourceItemTypeFunction":"","sourceAttributeCode":"ACD1","sourceAttributes":"[SH3D]!=1528","sourceAttributeKeep":"false","attributeCode":"COMMON_ACCESSORY_DEPTH1","attributeValue":""},</v>
      </c>
      <c r="N13" s="1" t="str">
        <f t="shared" si="2"/>
        <v>{"sourceItemTypeCategory":"","sourceItemTypeStyle":"","sourceItemTypeFunction":"","sourceAttributeCode":"ACD1","sourceAttributes":"[SH3D]!=1528","sourceAttributeKeep":"false","attributeCode":"COMMON_ACCESSORY_DEPTH1","attributeValue":""},</v>
      </c>
    </row>
    <row r="14" spans="1:14" s="1" customFormat="1" ht="15.75" x14ac:dyDescent="0.25">
      <c r="A14" s="29"/>
      <c r="B14" s="1" t="s">
        <v>34</v>
      </c>
      <c r="G14" s="1" t="s">
        <v>49</v>
      </c>
      <c r="H14" s="1" t="s">
        <v>52</v>
      </c>
      <c r="I14" s="1" t="s">
        <v>20</v>
      </c>
      <c r="J14" s="1" t="s">
        <v>31</v>
      </c>
      <c r="K14" s="1" t="s">
        <v>53</v>
      </c>
      <c r="L14" s="1" t="s">
        <v>54</v>
      </c>
      <c r="M14" s="1" t="str">
        <f t="shared" si="1"/>
        <v>{"sourceItemTypeCategory":"","sourceItemTypeStyle":"","sourceItemTypeFunction":"","sourceAttributeCode":"ACD1","sourceAttributes":"[SH3D]==20501","sourceAttributeKeep":"false","attributeCode":"COMMON_CABINET_ACCESSORY_DEPTH1","attributeValue":"$PD$/2-2"},</v>
      </c>
      <c r="N14" s="1" t="str">
        <f t="shared" si="2"/>
        <v>{"sourceItemTypeCategory":"","sourceItemTypeStyle":"","sourceItemTypeFunction":"","sourceAttributeCode":"ACD1","sourceAttributes":"[SH3D]==20501","sourceAttributeKeep":"false","attributeCode":"COMMON_CABINET_ACCESSORY_DEPTH1","attributeValue":"$PD$/2-50"},</v>
      </c>
    </row>
    <row r="15" spans="1:14" s="1" customFormat="1" ht="15.75" x14ac:dyDescent="0.25">
      <c r="A15" s="29">
        <v>45180</v>
      </c>
      <c r="B15" s="1" t="s">
        <v>55</v>
      </c>
      <c r="C15" s="1" t="s">
        <v>56</v>
      </c>
      <c r="G15" s="1" t="s">
        <v>49</v>
      </c>
      <c r="H15" s="1" t="s">
        <v>57</v>
      </c>
      <c r="I15" s="1" t="s">
        <v>20</v>
      </c>
      <c r="J15" s="1" t="s">
        <v>58</v>
      </c>
      <c r="M15" s="1" t="str">
        <f t="shared" si="1"/>
        <v>{"sourceItemTypeCategory":"","sourceItemTypeStyle":"","sourceItemTypeFunction":"","sourceAttributeCode":"ACD1","sourceAttributes":"[AC3D1]==363801||[AC3D1]==363056","sourceAttributeKeep":"false","attributeCode":"COMMON_ROLLOUT_DEPTH","attributeValue":""},</v>
      </c>
      <c r="N15" s="1" t="str">
        <f t="shared" si="2"/>
        <v>{"sourceItemTypeCategory":"","sourceItemTypeStyle":"","sourceItemTypeFunction":"","sourceAttributeCode":"ACD1","sourceAttributes":"[AC3D1]==363801||[AC3D1]==363056","sourceAttributeKeep":"false","attributeCode":"COMMON_ROLLOUT_DEPTH","attributeValue":""},</v>
      </c>
    </row>
    <row r="16" spans="1:14" s="1" customFormat="1" ht="15.75" x14ac:dyDescent="0.25">
      <c r="A16" s="29">
        <v>45175</v>
      </c>
      <c r="B16" s="1" t="s">
        <v>34</v>
      </c>
      <c r="C16" s="1" t="s">
        <v>59</v>
      </c>
      <c r="G16" s="1" t="s">
        <v>60</v>
      </c>
      <c r="H16" s="1" t="s">
        <v>61</v>
      </c>
      <c r="I16" s="1" t="s">
        <v>16</v>
      </c>
      <c r="J16" s="1" t="s">
        <v>62</v>
      </c>
      <c r="M16" s="1" t="str">
        <f t="shared" si="1"/>
        <v>{"sourceItemTypeCategory":"","sourceItemTypeStyle":"","sourceItemTypeFunction":"","sourceAttributeCode":"ACD2","sourceAttributes":"[AC3D1]==20011&amp;&amp;[AC3D2]==350001","sourceAttributeKeep":"true","attributeCode":"COMMON_MEASURE_THICKNESS_BACK","attributeValue":""},</v>
      </c>
      <c r="N16" s="1" t="str">
        <f t="shared" si="2"/>
        <v>{"sourceItemTypeCategory":"","sourceItemTypeStyle":"","sourceItemTypeFunction":"","sourceAttributeCode":"ACD2","sourceAttributes":"[AC3D1]==20011&amp;&amp;[AC3D2]==350001","sourceAttributeKeep":"true","attributeCode":"COMMON_MEASURE_THICKNESS_BACK","attributeValue":""},</v>
      </c>
    </row>
    <row r="17" spans="1:14" s="1" customFormat="1" ht="15.75" x14ac:dyDescent="0.25">
      <c r="A17" s="29"/>
      <c r="G17" s="1" t="s">
        <v>63</v>
      </c>
      <c r="H17" s="1" t="s">
        <v>64</v>
      </c>
      <c r="I17" s="1" t="s">
        <v>20</v>
      </c>
      <c r="J17" s="1" t="s">
        <v>65</v>
      </c>
      <c r="K17" s="1">
        <v>1</v>
      </c>
      <c r="L17" s="1">
        <v>25</v>
      </c>
      <c r="M17" s="1" t="str">
        <f t="shared" si="1"/>
        <v>{"sourceItemTypeCategory":"","sourceItemTypeStyle":"","sourceItemTypeFunction":"","sourceAttributeCode":"ACD2_1","sourceAttributes":"[AC3D1_1]==405002","sourceAttributeKeep":"false","attributeCode":"COMMON_BOTTOM_SHELFDEPTH","attributeValue":"1"},</v>
      </c>
      <c r="N17" s="1" t="str">
        <f t="shared" si="2"/>
        <v>{"sourceItemTypeCategory":"","sourceItemTypeStyle":"","sourceItemTypeFunction":"","sourceAttributeCode":"ACD2_1","sourceAttributes":"[AC3D1_1]==405002","sourceAttributeKeep":"false","attributeCode":"COMMON_BOTTOM_SHELFDEPTH","attributeValue":"25"},</v>
      </c>
    </row>
    <row r="18" spans="1:14" s="1" customFormat="1" ht="15.75" x14ac:dyDescent="0.25">
      <c r="A18" s="29"/>
      <c r="G18" s="1" t="s">
        <v>66</v>
      </c>
      <c r="H18" s="1" t="s">
        <v>67</v>
      </c>
      <c r="I18" s="1" t="s">
        <v>20</v>
      </c>
      <c r="J18" s="1" t="s">
        <v>68</v>
      </c>
      <c r="M18" s="1" t="str">
        <f t="shared" si="1"/>
        <v>{"sourceItemTypeCategory":"","sourceItemTypeStyle":"","sourceItemTypeFunction":"","sourceAttributeCode":"ACH1","sourceAttributes":"[AC3D1]==298041&amp;&amp;[AC3D2]==298011&amp;&amp;[AC3D3]==319601","sourceAttributeKeep":"false","attributeCode":"COMMON_HEIGHT3","attributeValue":""},</v>
      </c>
      <c r="N18" s="1" t="str">
        <f t="shared" si="2"/>
        <v>{"sourceItemTypeCategory":"","sourceItemTypeStyle":"","sourceItemTypeFunction":"","sourceAttributeCode":"ACH1","sourceAttributes":"[AC3D1]==298041&amp;&amp;[AC3D2]==298011&amp;&amp;[AC3D3]==319601","sourceAttributeKeep":"false","attributeCode":"COMMON_HEIGHT3","attributeValue":""},</v>
      </c>
    </row>
    <row r="19" spans="1:14" s="1" customFormat="1" ht="15.75" x14ac:dyDescent="0.25">
      <c r="A19" s="29"/>
      <c r="G19" s="1" t="s">
        <v>66</v>
      </c>
      <c r="H19" s="1" t="s">
        <v>69</v>
      </c>
      <c r="I19" s="1" t="s">
        <v>16</v>
      </c>
      <c r="J19" s="1" t="s">
        <v>25</v>
      </c>
      <c r="M19" s="1" t="str">
        <f t="shared" si="1"/>
        <v>{"sourceItemTypeCategory":"","sourceItemTypeStyle":"","sourceItemTypeFunction":"","sourceAttributeCode":"ACH1","sourceAttributes":"[AC3D1]!=363056||[AC3D1]!=9049601","sourceAttributeKeep":"true","attributeCode":"COMMON_CABINET_ACCESSORY_HEIGHT1","attributeValue":""},</v>
      </c>
      <c r="N19" s="1" t="str">
        <f t="shared" si="2"/>
        <v>{"sourceItemTypeCategory":"","sourceItemTypeStyle":"","sourceItemTypeFunction":"","sourceAttributeCode":"ACH1","sourceAttributes":"[AC3D1]!=363056||[AC3D1]!=9049601","sourceAttributeKeep":"true","attributeCode":"COMMON_CABINET_ACCESSORY_HEIGHT1","attributeValue":""},</v>
      </c>
    </row>
    <row r="20" spans="1:14" s="1" customFormat="1" ht="15.75" x14ac:dyDescent="0.25">
      <c r="A20" s="29"/>
      <c r="G20" s="1" t="s">
        <v>66</v>
      </c>
      <c r="H20" s="1" t="s">
        <v>70</v>
      </c>
      <c r="I20" s="1" t="s">
        <v>20</v>
      </c>
      <c r="J20" s="1" t="s">
        <v>71</v>
      </c>
      <c r="M20" s="1" t="str">
        <f t="shared" si="1"/>
        <v>{"sourceItemTypeCategory":"","sourceItemTypeStyle":"","sourceItemTypeFunction":"","sourceAttributeCode":"ACH1","sourceAttributes":"[AC3D1]==192011||[AC3D1]==1840050||[AC3D1]==1840070","sourceAttributeKeep":"false","attributeCode":"COMMON_DOOR_ACCESS_HEIGHT1","attributeValue":""},</v>
      </c>
      <c r="N20" s="1" t="str">
        <f t="shared" si="2"/>
        <v>{"sourceItemTypeCategory":"","sourceItemTypeStyle":"","sourceItemTypeFunction":"","sourceAttributeCode":"ACH1","sourceAttributes":"[AC3D1]==192011||[AC3D1]==1840050||[AC3D1]==1840070","sourceAttributeKeep":"false","attributeCode":"COMMON_DOOR_ACCESS_HEIGHT1","attributeValue":""},</v>
      </c>
    </row>
    <row r="21" spans="1:14" s="1" customFormat="1" ht="15.75" x14ac:dyDescent="0.25">
      <c r="A21" s="29"/>
      <c r="G21" s="1" t="s">
        <v>66</v>
      </c>
      <c r="H21" s="1" t="s">
        <v>72</v>
      </c>
      <c r="I21" s="1" t="s">
        <v>20</v>
      </c>
      <c r="J21" s="1" t="s">
        <v>73</v>
      </c>
      <c r="M21" s="1" t="str">
        <f t="shared" si="1"/>
        <v>{"sourceItemTypeCategory":"","sourceItemTypeStyle":"","sourceItemTypeFunction":"","sourceAttributeCode":"ACH1","sourceAttributes":"[AC3D1]==192011&amp;&amp;[CCCS_1]==1","sourceAttributeKeep":"false","attributeCode":"COMMON_DOOR_ACCESS_HEIGHT2","attributeValue":""},</v>
      </c>
      <c r="N21" s="1" t="str">
        <f t="shared" si="2"/>
        <v>{"sourceItemTypeCategory":"","sourceItemTypeStyle":"","sourceItemTypeFunction":"","sourceAttributeCode":"ACH1","sourceAttributes":"[AC3D1]==192011&amp;&amp;[CCCS_1]==1","sourceAttributeKeep":"false","attributeCode":"COMMON_DOOR_ACCESS_HEIGHT2","attributeValue":""},</v>
      </c>
    </row>
    <row r="22" spans="1:14" s="1" customFormat="1" ht="15.75" x14ac:dyDescent="0.25">
      <c r="A22" s="29"/>
      <c r="G22" s="1" t="s">
        <v>66</v>
      </c>
      <c r="H22" s="1" t="s">
        <v>74</v>
      </c>
      <c r="I22" s="1" t="s">
        <v>20</v>
      </c>
      <c r="J22" s="1" t="s">
        <v>75</v>
      </c>
      <c r="M22" s="1" t="str">
        <f t="shared" si="1"/>
        <v>{"sourceItemTypeCategory":"","sourceItemTypeStyle":"","sourceItemTypeFunction":"","sourceAttributeCode":"ACH1","sourceAttributes":"[AC3D1]==192011&amp;&amp;[CCCS_2]==2","sourceAttributeKeep":"false","attributeCode":"COMMON_DOOR_ACCESS_HEIGHT3","attributeValue":""},</v>
      </c>
      <c r="N22" s="1" t="str">
        <f t="shared" si="2"/>
        <v>{"sourceItemTypeCategory":"","sourceItemTypeStyle":"","sourceItemTypeFunction":"","sourceAttributeCode":"ACH1","sourceAttributes":"[AC3D1]==192011&amp;&amp;[CCCS_2]==2","sourceAttributeKeep":"false","attributeCode":"COMMON_DOOR_ACCESS_HEIGHT3","attributeValue":""},</v>
      </c>
    </row>
    <row r="23" spans="1:14" s="1" customFormat="1" ht="15.75" x14ac:dyDescent="0.25">
      <c r="A23" s="29">
        <v>45187</v>
      </c>
      <c r="B23" s="1" t="s">
        <v>34</v>
      </c>
      <c r="C23" s="1" t="s">
        <v>76</v>
      </c>
      <c r="G23" s="1" t="s">
        <v>66</v>
      </c>
      <c r="H23" s="1" t="s">
        <v>77</v>
      </c>
      <c r="I23" s="1" t="s">
        <v>20</v>
      </c>
      <c r="J23" s="1" t="s">
        <v>68</v>
      </c>
      <c r="K23" s="1" t="s">
        <v>78</v>
      </c>
      <c r="L23" s="1" t="s">
        <v>78</v>
      </c>
      <c r="M23" s="1" t="str">
        <f t="shared" si="1"/>
        <v>{"sourceItemTypeCategory":"","sourceItemTypeStyle":"","sourceItemTypeFunction":"","sourceAttributeCode":"ACH1","sourceAttributes":"[AC3D1]==374361&amp;&amp;[AC3D2]==299021","sourceAttributeKeep":"false","attributeCode":"COMMON_HEIGHT3","attributeValue":"#ACH1#-#H2#"},</v>
      </c>
      <c r="N23" s="1" t="str">
        <f t="shared" si="2"/>
        <v>{"sourceItemTypeCategory":"","sourceItemTypeStyle":"","sourceItemTypeFunction":"","sourceAttributeCode":"ACH1","sourceAttributes":"[AC3D1]==374361&amp;&amp;[AC3D2]==299021","sourceAttributeKeep":"false","attributeCode":"COMMON_HEIGHT3","attributeValue":"#ACH1#-#H2#"},</v>
      </c>
    </row>
    <row r="24" spans="1:14" s="1" customFormat="1" ht="15.75" x14ac:dyDescent="0.25">
      <c r="A24" s="29"/>
      <c r="G24" s="1" t="s">
        <v>79</v>
      </c>
      <c r="H24" s="1" t="s">
        <v>46</v>
      </c>
      <c r="I24" s="1" t="s">
        <v>20</v>
      </c>
      <c r="J24" s="1" t="s">
        <v>71</v>
      </c>
      <c r="M24" s="1" t="str">
        <f t="shared" si="1"/>
        <v>{"sourceItemTypeCategory":"","sourceItemTypeStyle":"","sourceItemTypeFunction":"","sourceAttributeCode":"ACH2","sourceAttributes":"[AC3D2]==363033","sourceAttributeKeep":"false","attributeCode":"COMMON_DOOR_ACCESS_HEIGHT1","attributeValue":""},</v>
      </c>
      <c r="N24" s="1" t="str">
        <f t="shared" si="2"/>
        <v>{"sourceItemTypeCategory":"","sourceItemTypeStyle":"","sourceItemTypeFunction":"","sourceAttributeCode":"ACH2","sourceAttributes":"[AC3D2]==363033","sourceAttributeKeep":"false","attributeCode":"COMMON_DOOR_ACCESS_HEIGHT1","attributeValue":""},</v>
      </c>
    </row>
    <row r="25" spans="1:14" s="1" customFormat="1" ht="15.75" x14ac:dyDescent="0.25">
      <c r="A25" s="29">
        <v>45180</v>
      </c>
      <c r="B25" s="1" t="s">
        <v>55</v>
      </c>
      <c r="C25" s="1" t="s">
        <v>56</v>
      </c>
      <c r="G25" s="1" t="s">
        <v>80</v>
      </c>
      <c r="H25" s="1" t="s">
        <v>57</v>
      </c>
      <c r="I25" s="1" t="s">
        <v>16</v>
      </c>
      <c r="J25" s="1" t="s">
        <v>81</v>
      </c>
      <c r="M25" s="1" t="str">
        <f t="shared" si="1"/>
        <v>{"sourceItemTypeCategory":"","sourceItemTypeStyle":"","sourceItemTypeFunction":"","sourceAttributeCode":"ACHQ1","sourceAttributes":"[AC3D1]==363801||[AC3D1]==363056","sourceAttributeKeep":"true","attributeCode":"COMMON_HORIZONTAL_ROLLOUT_QUANTITY","attributeValue":""},</v>
      </c>
      <c r="N25" s="1" t="str">
        <f t="shared" si="2"/>
        <v>{"sourceItemTypeCategory":"","sourceItemTypeStyle":"","sourceItemTypeFunction":"","sourceAttributeCode":"ACHQ1","sourceAttributes":"[AC3D1]==363801||[AC3D1]==363056","sourceAttributeKeep":"true","attributeCode":"COMMON_HORIZONTAL_ROLLOUT_QUANTITY","attributeValue":""},</v>
      </c>
    </row>
    <row r="26" spans="1:14" s="1" customFormat="1" ht="15.75" x14ac:dyDescent="0.25">
      <c r="A26" s="29"/>
      <c r="G26" s="1" t="s">
        <v>82</v>
      </c>
      <c r="I26" s="1" t="s">
        <v>16</v>
      </c>
      <c r="M26" s="1" t="str">
        <f t="shared" si="1"/>
        <v>{"sourceItemTypeCategory":"","sourceItemTypeStyle":"","sourceItemTypeFunction":"","sourceAttributeCode":"ACOX1","sourceAttributes":"","sourceAttributeKeep":"true","attributeCode":"","attributeValue":""},</v>
      </c>
      <c r="N26" s="1" t="str">
        <f t="shared" si="2"/>
        <v>{"sourceItemTypeCategory":"","sourceItemTypeStyle":"","sourceItemTypeFunction":"","sourceAttributeCode":"ACOX1","sourceAttributes":"","sourceAttributeKeep":"true","attributeCode":"","attributeValue":""},</v>
      </c>
    </row>
    <row r="27" spans="1:14" s="1" customFormat="1" ht="15.75" x14ac:dyDescent="0.25">
      <c r="A27" s="29" t="s">
        <v>83</v>
      </c>
      <c r="B27" s="1" t="s">
        <v>34</v>
      </c>
      <c r="G27" s="1" t="s">
        <v>84</v>
      </c>
      <c r="I27" s="1" t="s">
        <v>16</v>
      </c>
      <c r="M27" s="1" t="str">
        <f t="shared" si="1"/>
        <v>{"sourceItemTypeCategory":"","sourceItemTypeStyle":"","sourceItemTypeFunction":"","sourceAttributeCode":"ACOY1","sourceAttributes":"","sourceAttributeKeep":"true","attributeCode":"","attributeValue":""},</v>
      </c>
      <c r="N27" s="1" t="str">
        <f t="shared" si="2"/>
        <v>{"sourceItemTypeCategory":"","sourceItemTypeStyle":"","sourceItemTypeFunction":"","sourceAttributeCode":"ACOY1","sourceAttributes":"","sourceAttributeKeep":"true","attributeCode":"","attributeValue":""},</v>
      </c>
    </row>
    <row r="28" spans="1:14" s="1" customFormat="1" ht="15.75" x14ac:dyDescent="0.25">
      <c r="A28" s="29" t="s">
        <v>83</v>
      </c>
      <c r="B28" s="1" t="s">
        <v>34</v>
      </c>
      <c r="G28" s="1" t="s">
        <v>84</v>
      </c>
      <c r="I28" s="1" t="s">
        <v>16</v>
      </c>
      <c r="J28" s="1" t="s">
        <v>85</v>
      </c>
      <c r="M28" s="1" t="str">
        <f t="shared" si="1"/>
        <v>{"sourceItemTypeCategory":"","sourceItemTypeStyle":"","sourceItemTypeFunction":"","sourceAttributeCode":"ACOY1","sourceAttributes":"","sourceAttributeKeep":"true","attributeCode":"COMMON_ACCESSORY_POSITIONY1","attributeValue":""},</v>
      </c>
      <c r="N28" s="1" t="str">
        <f t="shared" si="2"/>
        <v>{"sourceItemTypeCategory":"","sourceItemTypeStyle":"","sourceItemTypeFunction":"","sourceAttributeCode":"ACOY1","sourceAttributes":"","sourceAttributeKeep":"true","attributeCode":"COMMON_ACCESSORY_POSITIONY1","attributeValue":""},</v>
      </c>
    </row>
    <row r="29" spans="1:14" s="1" customFormat="1" ht="15.75" x14ac:dyDescent="0.25">
      <c r="A29" s="29"/>
      <c r="B29" s="1" t="s">
        <v>34</v>
      </c>
      <c r="C29" s="1" t="s">
        <v>35</v>
      </c>
      <c r="D29" s="1" t="s">
        <v>86</v>
      </c>
      <c r="G29" s="1" t="s">
        <v>84</v>
      </c>
      <c r="H29" s="1" t="s">
        <v>37</v>
      </c>
      <c r="I29" s="1" t="s">
        <v>16</v>
      </c>
      <c r="J29" s="1" t="s">
        <v>87</v>
      </c>
      <c r="K29" s="1" t="s">
        <v>88</v>
      </c>
      <c r="L29" s="1" t="s">
        <v>88</v>
      </c>
      <c r="M29" s="1" t="str">
        <f t="shared" si="1"/>
        <v>{"sourceItemTypeCategory":"Kitchen.Cabinet.Tall.Standard.Rectangular","sourceItemTypeStyle":"","sourceItemTypeFunction":"","sourceAttributeCode":"ACOY1","sourceAttributes":"[AC3D1]==375020","sourceAttributeKeep":"true","attributeCode":"COMMON_CABINET_ACCESSORY_POSITIONZ1","attributeValue":"#ACOY1#-#COMMON_TOEKICK_HEIGHT#-#COMMON_MEASURE_THICKNESS_BOTTOM#-#COMMON_CLEARANCE_BOTTOM#"},</v>
      </c>
      <c r="N29" s="1" t="str">
        <f t="shared" si="2"/>
        <v>{"sourceItemTypeCategory":"Kitchen.Cabinet.Tall.Standard.Rectangular","sourceItemTypeStyle":"","sourceItemTypeFunction":"","sourceAttributeCode":"ACOY1","sourceAttributes":"[AC3D1]==375020","sourceAttributeKeep":"true","attributeCode":"COMMON_CABINET_ACCESSORY_POSITIONZ1","attributeValue":"#ACOY1#-#COMMON_TOEKICK_HEIGHT#-#COMMON_MEASURE_THICKNESS_BOTTOM#-#COMMON_CLEARANCE_BOTTOM#"},</v>
      </c>
    </row>
    <row r="30" spans="1:14" s="1" customFormat="1" ht="15.75" x14ac:dyDescent="0.25">
      <c r="A30" s="29" t="s">
        <v>83</v>
      </c>
      <c r="B30" s="1" t="s">
        <v>34</v>
      </c>
      <c r="G30" s="55" t="s">
        <v>89</v>
      </c>
      <c r="I30" s="1" t="s">
        <v>16</v>
      </c>
      <c r="M30" s="1" t="str">
        <f t="shared" si="1"/>
        <v>{"sourceItemTypeCategory":"","sourceItemTypeStyle":"","sourceItemTypeFunction":"","sourceAttributeCode":"ACOY4","sourceAttributes":"","sourceAttributeKeep":"true","attributeCode":"","attributeValue":""},</v>
      </c>
      <c r="N30" s="1" t="str">
        <f t="shared" si="2"/>
        <v>{"sourceItemTypeCategory":"","sourceItemTypeStyle":"","sourceItemTypeFunction":"","sourceAttributeCode":"ACOY4","sourceAttributes":"","sourceAttributeKeep":"true","attributeCode":"","attributeValue":""},</v>
      </c>
    </row>
    <row r="31" spans="1:14" s="1" customFormat="1" ht="15.75" x14ac:dyDescent="0.25">
      <c r="A31" s="29" t="s">
        <v>83</v>
      </c>
      <c r="B31" s="1" t="s">
        <v>34</v>
      </c>
      <c r="G31" s="1" t="s">
        <v>89</v>
      </c>
      <c r="I31" s="1" t="s">
        <v>16</v>
      </c>
      <c r="J31" s="1" t="s">
        <v>90</v>
      </c>
      <c r="M31" s="1" t="str">
        <f t="shared" si="1"/>
        <v>{"sourceItemTypeCategory":"","sourceItemTypeStyle":"","sourceItemTypeFunction":"","sourceAttributeCode":"ACOY4","sourceAttributes":"","sourceAttributeKeep":"true","attributeCode":"COMMON_ACCESSORY_POSITIONY4","attributeValue":""},</v>
      </c>
      <c r="N31" s="1" t="str">
        <f t="shared" si="2"/>
        <v>{"sourceItemTypeCategory":"","sourceItemTypeStyle":"","sourceItemTypeFunction":"","sourceAttributeCode":"ACOY4","sourceAttributes":"","sourceAttributeKeep":"true","attributeCode":"COMMON_ACCESSORY_POSITIONY4","attributeValue":""},</v>
      </c>
    </row>
    <row r="32" spans="1:14" s="1" customFormat="1" ht="15.75" x14ac:dyDescent="0.25">
      <c r="A32" s="29"/>
      <c r="G32" s="1" t="s">
        <v>91</v>
      </c>
      <c r="I32" s="1" t="s">
        <v>16</v>
      </c>
      <c r="M32" s="1" t="str">
        <f t="shared" si="1"/>
        <v>{"sourceItemTypeCategory":"","sourceItemTypeStyle":"","sourceItemTypeFunction":"","sourceAttributeCode":"ACOZ1","sourceAttributes":"","sourceAttributeKeep":"true","attributeCode":"","attributeValue":""},</v>
      </c>
      <c r="N32" s="1" t="str">
        <f t="shared" si="2"/>
        <v>{"sourceItemTypeCategory":"","sourceItemTypeStyle":"","sourceItemTypeFunction":"","sourceAttributeCode":"ACOZ1","sourceAttributes":"","sourceAttributeKeep":"true","attributeCode":"","attributeValue":""},</v>
      </c>
    </row>
    <row r="33" spans="1:14" s="1" customFormat="1" ht="15.75" x14ac:dyDescent="0.25">
      <c r="A33" s="29"/>
      <c r="B33" s="1" t="s">
        <v>34</v>
      </c>
      <c r="G33" s="1" t="s">
        <v>91</v>
      </c>
      <c r="H33" s="1" t="s">
        <v>92</v>
      </c>
      <c r="I33" s="1" t="s">
        <v>20</v>
      </c>
      <c r="J33" s="1" t="s">
        <v>93</v>
      </c>
      <c r="M33" s="1" t="str">
        <f t="shared" si="1"/>
        <v>{"sourceItemTypeCategory":"","sourceItemTypeStyle":"","sourceItemTypeFunction":"","sourceAttributeCode":"ACOZ1","sourceAttributes":"([AC3D1]==312001&amp;&amp;[AC3D2]==311020)","sourceAttributeKeep":"false","attributeCode":"COMMON_CABINET_ACCESSORY_POSITIONY1","attributeValue":""},</v>
      </c>
      <c r="N33" s="1" t="str">
        <f t="shared" si="2"/>
        <v>{"sourceItemTypeCategory":"","sourceItemTypeStyle":"","sourceItemTypeFunction":"","sourceAttributeCode":"ACOZ1","sourceAttributes":"([AC3D1]==312001&amp;&amp;[AC3D2]==311020)","sourceAttributeKeep":"false","attributeCode":"COMMON_CABINET_ACCESSORY_POSITIONY1","attributeValue":""},</v>
      </c>
    </row>
    <row r="34" spans="1:14" s="1" customFormat="1" ht="15.75" x14ac:dyDescent="0.25">
      <c r="A34" s="29"/>
      <c r="G34" s="1" t="s">
        <v>94</v>
      </c>
      <c r="I34" s="1" t="s">
        <v>16</v>
      </c>
      <c r="M34" s="1" t="str">
        <f t="shared" si="1"/>
        <v>{"sourceItemTypeCategory":"","sourceItemTypeStyle":"","sourceItemTypeFunction":"","sourceAttributeCode":"ACOZ2","sourceAttributes":"","sourceAttributeKeep":"true","attributeCode":"","attributeValue":""},</v>
      </c>
      <c r="N34" s="1" t="str">
        <f t="shared" ref="N34:N65" si="3">_xlfn.CONCAT("{""",$D$1,""":""",D34,""",""",$E$1,""":""",E34,""",""",$F$1,""":""",F34,""",""",$G$1,""":""",G34,""",""",$H$1,""":""",H34,""",""",$I$1,""":""",I34,""",""",$J$1,""":""",J34,""",""","attributeValue",""":""",L34,"""},")</f>
        <v>{"sourceItemTypeCategory":"","sourceItemTypeStyle":"","sourceItemTypeFunction":"","sourceAttributeCode":"ACOZ2","sourceAttributes":"","sourceAttributeKeep":"true","attributeCode":"","attributeValue":""},</v>
      </c>
    </row>
    <row r="35" spans="1:14" s="1" customFormat="1" ht="15.75" x14ac:dyDescent="0.25">
      <c r="A35" s="29"/>
      <c r="G35" s="1" t="s">
        <v>95</v>
      </c>
      <c r="H35" s="1" t="s">
        <v>96</v>
      </c>
      <c r="I35" s="13" t="s">
        <v>16</v>
      </c>
      <c r="J35" s="1" t="s">
        <v>97</v>
      </c>
      <c r="M35" s="1" t="str">
        <f t="shared" si="1"/>
        <v>{"sourceItemTypeCategory":"","sourceItemTypeStyle":"","sourceItemTypeFunction":"","sourceAttributeCode":"ACVQ1","sourceAttributes":"[AC3D1]==322024","sourceAttributeKeep":"true","attributeCode":"COMMON_QUANTITY_SHELF","attributeValue":""},</v>
      </c>
      <c r="N35" s="1" t="str">
        <f t="shared" si="3"/>
        <v>{"sourceItemTypeCategory":"","sourceItemTypeStyle":"","sourceItemTypeFunction":"","sourceAttributeCode":"ACVQ1","sourceAttributes":"[AC3D1]==322024","sourceAttributeKeep":"true","attributeCode":"COMMON_QUANTITY_SHELF","attributeValue":""},</v>
      </c>
    </row>
    <row r="36" spans="1:14" s="1" customFormat="1" ht="15.75" x14ac:dyDescent="0.25">
      <c r="A36" s="29">
        <v>45180</v>
      </c>
      <c r="B36" s="1" t="s">
        <v>55</v>
      </c>
      <c r="C36" s="1" t="s">
        <v>56</v>
      </c>
      <c r="G36" s="1" t="s">
        <v>95</v>
      </c>
      <c r="H36" s="1" t="s">
        <v>57</v>
      </c>
      <c r="I36" s="1" t="s">
        <v>20</v>
      </c>
      <c r="J36" s="1" t="s">
        <v>98</v>
      </c>
      <c r="M36" s="1" t="str">
        <f t="shared" si="1"/>
        <v>{"sourceItemTypeCategory":"","sourceItemTypeStyle":"","sourceItemTypeFunction":"","sourceAttributeCode":"ACVQ1","sourceAttributes":"[AC3D1]==363801||[AC3D1]==363056","sourceAttributeKeep":"false","attributeCode":"COMMON_VERTICAL_ROLLOUT_QUANTITY","attributeValue":""},</v>
      </c>
      <c r="N36" s="1" t="str">
        <f t="shared" si="3"/>
        <v>{"sourceItemTypeCategory":"","sourceItemTypeStyle":"","sourceItemTypeFunction":"","sourceAttributeCode":"ACVQ1","sourceAttributes":"[AC3D1]==363801||[AC3D1]==363056","sourceAttributeKeep":"false","attributeCode":"COMMON_VERTICAL_ROLLOUT_QUANTITY","attributeValue":""},</v>
      </c>
    </row>
    <row r="37" spans="1:14" s="1" customFormat="1" ht="15.75" x14ac:dyDescent="0.25">
      <c r="A37" s="29"/>
      <c r="G37" s="1" t="s">
        <v>99</v>
      </c>
      <c r="H37" s="1" t="s">
        <v>96</v>
      </c>
      <c r="I37" s="13" t="s">
        <v>16</v>
      </c>
      <c r="J37" s="1" t="s">
        <v>100</v>
      </c>
      <c r="K37" s="1" t="s">
        <v>101</v>
      </c>
      <c r="L37" s="1" t="s">
        <v>101</v>
      </c>
      <c r="M37" s="1" t="str">
        <f t="shared" si="1"/>
        <v>{"sourceItemTypeCategory":"","sourceItemTypeStyle":"","sourceItemTypeFunction":"","sourceAttributeCode":"ACVQ2","sourceAttributes":"[AC3D1]==322024","sourceAttributeKeep":"true","attributeCode":"COMMON_QUANTITY_SHELF_2","attributeValue":"#ACVQ1#+#ACVQ2#"},</v>
      </c>
      <c r="N37" s="1" t="str">
        <f t="shared" si="3"/>
        <v>{"sourceItemTypeCategory":"","sourceItemTypeStyle":"","sourceItemTypeFunction":"","sourceAttributeCode":"ACVQ2","sourceAttributes":"[AC3D1]==322024","sourceAttributeKeep":"true","attributeCode":"COMMON_QUANTITY_SHELF_2","attributeValue":"#ACVQ1#+#ACVQ2#"},</v>
      </c>
    </row>
    <row r="38" spans="1:14" s="1" customFormat="1" ht="15.75" x14ac:dyDescent="0.25">
      <c r="A38" s="29"/>
      <c r="B38" s="1" t="s">
        <v>34</v>
      </c>
      <c r="C38" s="1" t="s">
        <v>35</v>
      </c>
      <c r="G38" s="1" t="s">
        <v>99</v>
      </c>
      <c r="H38" s="1" t="s">
        <v>102</v>
      </c>
      <c r="I38" s="1" t="s">
        <v>20</v>
      </c>
      <c r="J38" s="1" t="s">
        <v>103</v>
      </c>
      <c r="M38" s="1" t="str">
        <f t="shared" si="1"/>
        <v>{"sourceItemTypeCategory":"","sourceItemTypeStyle":"","sourceItemTypeFunction":"","sourceAttributeCode":"ACVQ2","sourceAttributes":"[AC3D2]==1728251","sourceAttributeKeep":"false","attributeCode":"COMMON_ACCESSORY_VER_QUANTITY","attributeValue":""},</v>
      </c>
      <c r="N38" s="1" t="str">
        <f t="shared" si="3"/>
        <v>{"sourceItemTypeCategory":"","sourceItemTypeStyle":"","sourceItemTypeFunction":"","sourceAttributeCode":"ACVQ2","sourceAttributes":"[AC3D2]==1728251","sourceAttributeKeep":"false","attributeCode":"COMMON_ACCESSORY_VER_QUANTITY","attributeValue":""},</v>
      </c>
    </row>
    <row r="39" spans="1:14" s="1" customFormat="1" ht="15.75" x14ac:dyDescent="0.25">
      <c r="A39" s="29"/>
      <c r="G39" s="1" t="s">
        <v>104</v>
      </c>
      <c r="H39" s="1" t="s">
        <v>105</v>
      </c>
      <c r="I39" s="1" t="s">
        <v>16</v>
      </c>
      <c r="J39" s="1" t="s">
        <v>106</v>
      </c>
      <c r="M39" s="1" t="str">
        <f t="shared" si="1"/>
        <v>{"sourceItemTypeCategory":"","sourceItemTypeStyle":"","sourceItemTypeFunction":"","sourceAttributeCode":"ACW1","sourceAttributes":"[AC3D1]!=363056&amp;&amp;[AC3D1]!=9049601&amp;&amp;[AC3D1]!=375020","sourceAttributeKeep":"true","attributeCode":"COMMON_CABINET_ACCESSORY_WIDTH1","attributeValue":""},</v>
      </c>
      <c r="N39" s="1" t="str">
        <f t="shared" si="3"/>
        <v>{"sourceItemTypeCategory":"","sourceItemTypeStyle":"","sourceItemTypeFunction":"","sourceAttributeCode":"ACW1","sourceAttributes":"[AC3D1]!=363056&amp;&amp;[AC3D1]!=9049601&amp;&amp;[AC3D1]!=375020","sourceAttributeKeep":"true","attributeCode":"COMMON_CABINET_ACCESSORY_WIDTH1","attributeValue":""},</v>
      </c>
    </row>
    <row r="40" spans="1:14" s="1" customFormat="1" ht="15.75" x14ac:dyDescent="0.25">
      <c r="A40" s="29"/>
      <c r="G40" s="1" t="s">
        <v>104</v>
      </c>
      <c r="H40" s="1" t="s">
        <v>107</v>
      </c>
      <c r="I40" s="1" t="s">
        <v>20</v>
      </c>
      <c r="J40" s="1" t="s">
        <v>106</v>
      </c>
      <c r="M40" s="1" t="str">
        <f t="shared" si="1"/>
        <v>{"sourceItemTypeCategory":"","sourceItemTypeStyle":"","sourceItemTypeFunction":"","sourceAttributeCode":"ACW1","sourceAttributes":"[AC3D1]==363056||[AC3D1]==9049601||[AC3D1]==373401||[AC3D1]==52081","sourceAttributeKeep":"false","attributeCode":"COMMON_CABINET_ACCESSORY_WIDTH1","attributeValue":""},</v>
      </c>
      <c r="N40" s="1" t="str">
        <f t="shared" si="3"/>
        <v>{"sourceItemTypeCategory":"","sourceItemTypeStyle":"","sourceItemTypeFunction":"","sourceAttributeCode":"ACW1","sourceAttributes":"[AC3D1]==363056||[AC3D1]==9049601||[AC3D1]==373401||[AC3D1]==52081","sourceAttributeKeep":"false","attributeCode":"COMMON_CABINET_ACCESSORY_WIDTH1","attributeValue":""},</v>
      </c>
    </row>
    <row r="41" spans="1:14" s="1" customFormat="1" ht="15.75" x14ac:dyDescent="0.25">
      <c r="A41" s="29">
        <v>45191</v>
      </c>
      <c r="B41" s="1" t="s">
        <v>108</v>
      </c>
      <c r="C41" s="1" t="s">
        <v>109</v>
      </c>
      <c r="G41" s="1" t="s">
        <v>110</v>
      </c>
      <c r="H41" s="1" t="s">
        <v>111</v>
      </c>
      <c r="I41" s="1" t="s">
        <v>20</v>
      </c>
      <c r="J41" s="1" t="s">
        <v>112</v>
      </c>
      <c r="M41" s="1" t="str">
        <f t="shared" si="1"/>
        <v>{"sourceItemTypeCategory":"","sourceItemTypeStyle":"","sourceItemTypeFunction":"","sourceAttributeCode":"APTC","sourceAttributes":"[APTC]!=0","sourceAttributeKeep":"false","attributeCode":"COMMON_TOPCLEAR_APPLIANCES","attributeValue":""},</v>
      </c>
      <c r="N41" s="1" t="str">
        <f t="shared" si="3"/>
        <v>{"sourceItemTypeCategory":"","sourceItemTypeStyle":"","sourceItemTypeFunction":"","sourceAttributeCode":"APTC","sourceAttributes":"[APTC]!=0","sourceAttributeKeep":"false","attributeCode":"COMMON_TOPCLEAR_APPLIANCES","attributeValue":""},</v>
      </c>
    </row>
    <row r="42" spans="1:14" s="1" customFormat="1" ht="15.75" x14ac:dyDescent="0.25">
      <c r="A42" s="29"/>
      <c r="G42" s="1" t="s">
        <v>113</v>
      </c>
      <c r="I42" s="1" t="s">
        <v>20</v>
      </c>
      <c r="J42" s="1" t="s">
        <v>114</v>
      </c>
      <c r="M42" s="1" t="str">
        <f t="shared" si="1"/>
        <v>{"sourceItemTypeCategory":"","sourceItemTypeStyle":"","sourceItemTypeFunction":"","sourceAttributeCode":"ATD","sourceAttributes":"","sourceAttributeKeep":"false","attributeCode":"COMMON_ATTACHED_DEPTH","attributeValue":""},</v>
      </c>
      <c r="N42" s="1" t="str">
        <f t="shared" si="3"/>
        <v>{"sourceItemTypeCategory":"","sourceItemTypeStyle":"","sourceItemTypeFunction":"","sourceAttributeCode":"ATD","sourceAttributes":"","sourceAttributeKeep":"false","attributeCode":"COMMON_ATTACHED_DEPTH","attributeValue":""},</v>
      </c>
    </row>
    <row r="43" spans="1:14" s="1" customFormat="1" ht="15.75" x14ac:dyDescent="0.25">
      <c r="A43" s="29"/>
      <c r="G43" s="1" t="s">
        <v>115</v>
      </c>
      <c r="I43" s="1" t="s">
        <v>20</v>
      </c>
      <c r="J43" s="1" t="s">
        <v>116</v>
      </c>
      <c r="M43" s="1" t="str">
        <f t="shared" si="1"/>
        <v>{"sourceItemTypeCategory":"","sourceItemTypeStyle":"","sourceItemTypeFunction":"","sourceAttributeCode":"ATH","sourceAttributes":"","sourceAttributeKeep":"false","attributeCode":"COMMON_ATTACHED_HEIGHT","attributeValue":""},</v>
      </c>
      <c r="N43" s="1" t="str">
        <f t="shared" si="3"/>
        <v>{"sourceItemTypeCategory":"","sourceItemTypeStyle":"","sourceItemTypeFunction":"","sourceAttributeCode":"ATH","sourceAttributes":"","sourceAttributeKeep":"false","attributeCode":"COMMON_ATTACHED_HEIGHT","attributeValue":""},</v>
      </c>
    </row>
    <row r="44" spans="1:14" s="1" customFormat="1" ht="15.75" x14ac:dyDescent="0.25">
      <c r="A44" s="29"/>
      <c r="G44" s="1" t="s">
        <v>117</v>
      </c>
      <c r="I44" s="1" t="s">
        <v>20</v>
      </c>
      <c r="J44" s="1" t="s">
        <v>118</v>
      </c>
      <c r="M44" s="1" t="str">
        <f t="shared" si="1"/>
        <v>{"sourceItemTypeCategory":"","sourceItemTypeStyle":"","sourceItemTypeFunction":"","sourceAttributeCode":"ATW","sourceAttributes":"","sourceAttributeKeep":"false","attributeCode":"COMMON_ATTACHED_WIDTH","attributeValue":""},</v>
      </c>
      <c r="N44" s="1" t="str">
        <f t="shared" si="3"/>
        <v>{"sourceItemTypeCategory":"","sourceItemTypeStyle":"","sourceItemTypeFunction":"","sourceAttributeCode":"ATW","sourceAttributes":"","sourceAttributeKeep":"false","attributeCode":"COMMON_ATTACHED_WIDTH","attributeValue":""},</v>
      </c>
    </row>
    <row r="45" spans="1:14" s="1" customFormat="1" ht="15.75" x14ac:dyDescent="0.25">
      <c r="A45" s="29" t="s">
        <v>83</v>
      </c>
      <c r="B45" s="1" t="s">
        <v>34</v>
      </c>
      <c r="G45" s="1" t="s">
        <v>119</v>
      </c>
      <c r="I45" s="1" t="s">
        <v>20</v>
      </c>
      <c r="J45" s="1" t="s">
        <v>120</v>
      </c>
      <c r="M45" s="1" t="str">
        <f t="shared" si="1"/>
        <v>{"sourceItemTypeCategory":"","sourceItemTypeStyle":"","sourceItemTypeFunction":"","sourceAttributeCode":"BALW","sourceAttributes":"","sourceAttributeKeep":"false","attributeCode":"COMMON_BALUSTER_WIDTH","attributeValue":""},</v>
      </c>
      <c r="N45" s="1" t="str">
        <f t="shared" si="3"/>
        <v>{"sourceItemTypeCategory":"","sourceItemTypeStyle":"","sourceItemTypeFunction":"","sourceAttributeCode":"BALW","sourceAttributes":"","sourceAttributeKeep":"false","attributeCode":"COMMON_BALUSTER_WIDTH","attributeValue":""},</v>
      </c>
    </row>
    <row r="46" spans="1:14" s="1" customFormat="1" ht="15.75" x14ac:dyDescent="0.25">
      <c r="A46" s="29">
        <v>45174</v>
      </c>
      <c r="B46" s="1" t="s">
        <v>121</v>
      </c>
      <c r="C46" s="1" t="s">
        <v>122</v>
      </c>
      <c r="G46" s="1" t="s">
        <v>123</v>
      </c>
      <c r="I46" s="13" t="s">
        <v>16</v>
      </c>
      <c r="J46" s="1" t="s">
        <v>124</v>
      </c>
      <c r="M46" s="1" t="str">
        <f t="shared" si="1"/>
        <v>{"sourceItemTypeCategory":"","sourceItemTypeStyle":"","sourceItemTypeFunction":"","sourceAttributeCode":"BC","sourceAttributes":"","sourceAttributeKeep":"true","attributeCode":"COMMON_CLEARANCE_BACK","attributeValue":""},</v>
      </c>
      <c r="N46" s="1" t="str">
        <f t="shared" si="3"/>
        <v>{"sourceItemTypeCategory":"","sourceItemTypeStyle":"","sourceItemTypeFunction":"","sourceAttributeCode":"BC","sourceAttributes":"","sourceAttributeKeep":"true","attributeCode":"COMMON_CLEARANCE_BACK","attributeValue":""},</v>
      </c>
    </row>
    <row r="47" spans="1:14" s="1" customFormat="1" ht="15.75" x14ac:dyDescent="0.25">
      <c r="A47" s="29"/>
      <c r="G47" s="1" t="s">
        <v>123</v>
      </c>
      <c r="H47" s="1" t="s">
        <v>125</v>
      </c>
      <c r="I47" s="1" t="s">
        <v>20</v>
      </c>
      <c r="J47" s="1" t="s">
        <v>126</v>
      </c>
      <c r="M47" s="1" t="str">
        <f t="shared" si="1"/>
        <v>{"sourceItemTypeCategory":"","sourceItemTypeStyle":"","sourceItemTypeFunction":"","sourceAttributeCode":"BC","sourceAttributes":"\"[CCSGC]\"==\"Base Lattice Wine Rack\"","sourceAttributeKeep":"false","attributeCode":"COMMON_BACK_ORIGIN_Z","attributeValue":""},</v>
      </c>
      <c r="N47" s="1" t="str">
        <f t="shared" si="3"/>
        <v>{"sourceItemTypeCategory":"","sourceItemTypeStyle":"","sourceItemTypeFunction":"","sourceAttributeCode":"BC","sourceAttributes":"\"[CCSGC]\"==\"Base Lattice Wine Rack\"","sourceAttributeKeep":"false","attributeCode":"COMMON_BACK_ORIGIN_Z","attributeValue":""},</v>
      </c>
    </row>
    <row r="48" spans="1:14" s="1" customFormat="1" ht="15.75" x14ac:dyDescent="0.25">
      <c r="A48" s="29"/>
      <c r="G48" s="1" t="s">
        <v>123</v>
      </c>
      <c r="H48" s="1" t="s">
        <v>125</v>
      </c>
      <c r="I48" s="1" t="s">
        <v>20</v>
      </c>
      <c r="J48" s="1" t="s">
        <v>85</v>
      </c>
      <c r="K48" s="1">
        <v>0</v>
      </c>
      <c r="L48" s="1">
        <v>0</v>
      </c>
      <c r="M48" s="1" t="str">
        <f t="shared" si="1"/>
        <v>{"sourceItemTypeCategory":"","sourceItemTypeStyle":"","sourceItemTypeFunction":"","sourceAttributeCode":"BC","sourceAttributes":"\"[CCSGC]\"==\"Base Lattice Wine Rack\"","sourceAttributeKeep":"false","attributeCode":"COMMON_ACCESSORY_POSITIONY1","attributeValue":"0"},</v>
      </c>
      <c r="N48" s="1" t="str">
        <f t="shared" si="3"/>
        <v>{"sourceItemTypeCategory":"","sourceItemTypeStyle":"","sourceItemTypeFunction":"","sourceAttributeCode":"BC","sourceAttributes":"\"[CCSGC]\"==\"Base Lattice Wine Rack\"","sourceAttributeKeep":"false","attributeCode":"COMMON_ACCESSORY_POSITIONY1","attributeValue":"0"},</v>
      </c>
    </row>
    <row r="49" spans="1:14" s="1" customFormat="1" ht="15.75" x14ac:dyDescent="0.25">
      <c r="A49" s="29"/>
      <c r="G49" s="1" t="s">
        <v>123</v>
      </c>
      <c r="H49" s="1" t="s">
        <v>125</v>
      </c>
      <c r="I49" s="1" t="s">
        <v>20</v>
      </c>
      <c r="J49" s="1" t="s">
        <v>124</v>
      </c>
      <c r="K49" s="1">
        <v>0</v>
      </c>
      <c r="L49" s="1">
        <v>0</v>
      </c>
      <c r="M49" s="1" t="str">
        <f t="shared" si="1"/>
        <v>{"sourceItemTypeCategory":"","sourceItemTypeStyle":"","sourceItemTypeFunction":"","sourceAttributeCode":"BC","sourceAttributes":"\"[CCSGC]\"==\"Base Lattice Wine Rack\"","sourceAttributeKeep":"false","attributeCode":"COMMON_CLEARANCE_BACK","attributeValue":"0"},</v>
      </c>
      <c r="N49" s="1" t="str">
        <f t="shared" si="3"/>
        <v>{"sourceItemTypeCategory":"","sourceItemTypeStyle":"","sourceItemTypeFunction":"","sourceAttributeCode":"BC","sourceAttributes":"\"[CCSGC]\"==\"Base Lattice Wine Rack\"","sourceAttributeKeep":"false","attributeCode":"COMMON_CLEARANCE_BACK","attributeValue":"0"},</v>
      </c>
    </row>
    <row r="50" spans="1:14" s="1" customFormat="1" ht="15.75" x14ac:dyDescent="0.25">
      <c r="A50" s="29"/>
      <c r="G50" s="1" t="s">
        <v>127</v>
      </c>
      <c r="I50" s="1" t="s">
        <v>16</v>
      </c>
      <c r="M50" s="1" t="str">
        <f t="shared" si="1"/>
        <v>{"sourceItemTypeCategory":"","sourceItemTypeStyle":"","sourceItemTypeFunction":"","sourceAttributeCode":"BCT","sourceAttributes":"","sourceAttributeKeep":"true","attributeCode":"","attributeValue":""},</v>
      </c>
      <c r="N50" s="1" t="str">
        <f t="shared" si="3"/>
        <v>{"sourceItemTypeCategory":"","sourceItemTypeStyle":"","sourceItemTypeFunction":"","sourceAttributeCode":"BCT","sourceAttributes":"","sourceAttributeKeep":"true","attributeCode":"","attributeValue":""},</v>
      </c>
    </row>
    <row r="51" spans="1:14" s="1" customFormat="1" ht="15.75" x14ac:dyDescent="0.25">
      <c r="A51" s="29"/>
      <c r="B51" s="1" t="s">
        <v>34</v>
      </c>
      <c r="C51" s="1" t="s">
        <v>35</v>
      </c>
      <c r="G51" s="1" t="s">
        <v>128</v>
      </c>
      <c r="H51" s="1" t="s">
        <v>129</v>
      </c>
      <c r="I51" s="1" t="s">
        <v>20</v>
      </c>
      <c r="J51" s="1" t="s">
        <v>130</v>
      </c>
      <c r="M51" s="1" t="str">
        <f t="shared" si="1"/>
        <v>{"sourceItemTypeCategory":"","sourceItemTypeStyle":"","sourceItemTypeFunction":"","sourceAttributeCode":"BD","sourceAttributes":"[STRO]==36||[STRO]==37||[STDB1]==39","sourceAttributeKeep":"false","attributeCode":"COMMON_DOOR_ACCESS_DEPTH1","attributeValue":""},</v>
      </c>
      <c r="N51" s="1" t="str">
        <f t="shared" si="3"/>
        <v>{"sourceItemTypeCategory":"","sourceItemTypeStyle":"","sourceItemTypeFunction":"","sourceAttributeCode":"BD","sourceAttributes":"[STRO]==36||[STRO]==37||[STDB1]==39","sourceAttributeKeep":"false","attributeCode":"COMMON_DOOR_ACCESS_DEPTH1","attributeValue":""},</v>
      </c>
    </row>
    <row r="52" spans="1:14" s="1" customFormat="1" ht="15.75" x14ac:dyDescent="0.25">
      <c r="A52" s="29"/>
      <c r="G52" s="1" t="s">
        <v>131</v>
      </c>
      <c r="H52" s="1" t="s">
        <v>132</v>
      </c>
      <c r="I52" s="1" t="s">
        <v>20</v>
      </c>
      <c r="J52" s="1" t="s">
        <v>71</v>
      </c>
      <c r="M52" s="1" t="str">
        <f t="shared" si="1"/>
        <v>{"sourceItemTypeCategory":"","sourceItemTypeStyle":"","sourceItemTypeFunction":"","sourceAttributeCode":"BH","sourceAttributes":"[STDB2]==8741273||[STDB2]==874127","sourceAttributeKeep":"false","attributeCode":"COMMON_DOOR_ACCESS_HEIGHT1","attributeValue":""},</v>
      </c>
      <c r="N52" s="1" t="str">
        <f t="shared" si="3"/>
        <v>{"sourceItemTypeCategory":"","sourceItemTypeStyle":"","sourceItemTypeFunction":"","sourceAttributeCode":"BH","sourceAttributes":"[STDB2]==8741273||[STDB2]==874127","sourceAttributeKeep":"false","attributeCode":"COMMON_DOOR_ACCESS_HEIGHT1","attributeValue":""},</v>
      </c>
    </row>
    <row r="53" spans="1:14" s="1" customFormat="1" ht="15.75" x14ac:dyDescent="0.25">
      <c r="A53" s="29"/>
      <c r="G53" s="1" t="s">
        <v>131</v>
      </c>
      <c r="H53" s="1" t="s">
        <v>133</v>
      </c>
      <c r="I53" s="1" t="s">
        <v>20</v>
      </c>
      <c r="J53" s="1" t="s">
        <v>73</v>
      </c>
      <c r="M53" s="1" t="str">
        <f t="shared" si="1"/>
        <v>{"sourceItemTypeCategory":"","sourceItemTypeStyle":"","sourceItemTypeFunction":"","sourceAttributeCode":"BH","sourceAttributes":"[CCCS_1]==1","sourceAttributeKeep":"false","attributeCode":"COMMON_DOOR_ACCESS_HEIGHT2","attributeValue":""},</v>
      </c>
      <c r="N53" s="1" t="str">
        <f t="shared" si="3"/>
        <v>{"sourceItemTypeCategory":"","sourceItemTypeStyle":"","sourceItemTypeFunction":"","sourceAttributeCode":"BH","sourceAttributes":"[CCCS_1]==1","sourceAttributeKeep":"false","attributeCode":"COMMON_DOOR_ACCESS_HEIGHT2","attributeValue":""},</v>
      </c>
    </row>
    <row r="54" spans="1:14" s="1" customFormat="1" ht="15.75" x14ac:dyDescent="0.25">
      <c r="A54" s="29"/>
      <c r="G54" s="1" t="s">
        <v>131</v>
      </c>
      <c r="H54" s="1" t="s">
        <v>134</v>
      </c>
      <c r="I54" s="1" t="s">
        <v>20</v>
      </c>
      <c r="J54" s="1" t="s">
        <v>75</v>
      </c>
      <c r="M54" s="1" t="str">
        <f t="shared" si="1"/>
        <v>{"sourceItemTypeCategory":"","sourceItemTypeStyle":"","sourceItemTypeFunction":"","sourceAttributeCode":"BH","sourceAttributes":"[CCCS_2]==2","sourceAttributeKeep":"false","attributeCode":"COMMON_DOOR_ACCESS_HEIGHT3","attributeValue":""},</v>
      </c>
      <c r="N54" s="1" t="str">
        <f t="shared" si="3"/>
        <v>{"sourceItemTypeCategory":"","sourceItemTypeStyle":"","sourceItemTypeFunction":"","sourceAttributeCode":"BH","sourceAttributes":"[CCCS_2]==2","sourceAttributeKeep":"false","attributeCode":"COMMON_DOOR_ACCESS_HEIGHT3","attributeValue":""},</v>
      </c>
    </row>
    <row r="55" spans="1:14" s="1" customFormat="1" ht="15.75" x14ac:dyDescent="0.25">
      <c r="A55" s="29"/>
      <c r="G55" s="1" t="s">
        <v>131</v>
      </c>
      <c r="H55" s="1" t="s">
        <v>135</v>
      </c>
      <c r="I55" s="1" t="s">
        <v>20</v>
      </c>
      <c r="J55" s="1" t="s">
        <v>136</v>
      </c>
      <c r="M55" s="1" t="str">
        <f t="shared" si="1"/>
        <v>{"sourceItemTypeCategory":"","sourceItemTypeStyle":"","sourceItemTypeFunction":"","sourceAttributeCode":"BH","sourceAttributes":"[CCCS_3]==3","sourceAttributeKeep":"false","attributeCode":"COMMON_DOOR_ACCESS_HEIGHT4","attributeValue":""},</v>
      </c>
      <c r="N55" s="1" t="str">
        <f t="shared" si="3"/>
        <v>{"sourceItemTypeCategory":"","sourceItemTypeStyle":"","sourceItemTypeFunction":"","sourceAttributeCode":"BH","sourceAttributes":"[CCCS_3]==3","sourceAttributeKeep":"false","attributeCode":"COMMON_DOOR_ACCESS_HEIGHT4","attributeValue":""},</v>
      </c>
    </row>
    <row r="56" spans="1:14" s="1" customFormat="1" ht="15.75" x14ac:dyDescent="0.25">
      <c r="A56" s="29">
        <v>45180</v>
      </c>
      <c r="B56" s="1" t="s">
        <v>55</v>
      </c>
      <c r="C56" s="1" t="s">
        <v>56</v>
      </c>
      <c r="G56" s="1" t="s">
        <v>131</v>
      </c>
      <c r="H56" s="1" t="s">
        <v>137</v>
      </c>
      <c r="I56" s="1" t="s">
        <v>20</v>
      </c>
      <c r="J56" s="1" t="s">
        <v>138</v>
      </c>
      <c r="M56" s="1" t="str">
        <f t="shared" si="1"/>
        <v>{"sourceItemTypeCategory":"","sourceItemTypeStyle":"","sourceItemTypeFunction":"","sourceAttributeCode":"BH","sourceAttributes":"[STRO]==16||[STRO]==9||[STRO]==36||[STRO]==37||[STDB1]==39","sourceAttributeKeep":"false","attributeCode":"COMMON_ROLLOUT_HEIGHT","attributeValue":""},</v>
      </c>
      <c r="N56" s="1" t="str">
        <f t="shared" si="3"/>
        <v>{"sourceItemTypeCategory":"","sourceItemTypeStyle":"","sourceItemTypeFunction":"","sourceAttributeCode":"BH","sourceAttributes":"[STRO]==16||[STRO]==9||[STRO]==36||[STRO]==37||[STDB1]==39","sourceAttributeKeep":"false","attributeCode":"COMMON_ROLLOUT_HEIGHT","attributeValue":""},</v>
      </c>
    </row>
    <row r="57" spans="1:14" s="1" customFormat="1" ht="15.75" x14ac:dyDescent="0.25">
      <c r="A57" s="29"/>
      <c r="B57" s="1" t="s">
        <v>139</v>
      </c>
      <c r="G57" s="1" t="s">
        <v>140</v>
      </c>
      <c r="H57" s="1" t="s">
        <v>141</v>
      </c>
      <c r="I57" s="1" t="s">
        <v>20</v>
      </c>
      <c r="J57" s="1" t="s">
        <v>142</v>
      </c>
      <c r="M57" s="1" t="str">
        <f t="shared" si="1"/>
        <v>{"sourceItemTypeCategory":"","sourceItemTypeStyle":"","sourceItemTypeFunction":"","sourceAttributeCode":"BOVL","sourceAttributes":"[SH3D]==700101","sourceAttributeKeep":"false","attributeCode":"COMMON_BOTTOM_OVERLAY","attributeValue":""},</v>
      </c>
      <c r="N57" s="1" t="str">
        <f t="shared" si="3"/>
        <v>{"sourceItemTypeCategory":"","sourceItemTypeStyle":"","sourceItemTypeFunction":"","sourceAttributeCode":"BOVL","sourceAttributes":"[SH3D]==700101","sourceAttributeKeep":"false","attributeCode":"COMMON_BOTTOM_OVERLAY","attributeValue":""},</v>
      </c>
    </row>
    <row r="58" spans="1:14" s="1" customFormat="1" ht="15.75" x14ac:dyDescent="0.25">
      <c r="A58" s="29"/>
      <c r="B58" s="1" t="s">
        <v>139</v>
      </c>
      <c r="G58" s="1" t="s">
        <v>140</v>
      </c>
      <c r="H58" s="1" t="s">
        <v>143</v>
      </c>
      <c r="I58" s="1" t="s">
        <v>20</v>
      </c>
      <c r="J58" s="1" t="s">
        <v>142</v>
      </c>
      <c r="M58" s="1" t="str">
        <f t="shared" si="1"/>
        <v>{"sourceItemTypeCategory":"","sourceItemTypeStyle":"","sourceItemTypeFunction":"","sourceAttributeCode":"BOVL","sourceAttributes":"[BRH]==0","sourceAttributeKeep":"false","attributeCode":"COMMON_BOTTOM_OVERLAY","attributeValue":""},</v>
      </c>
      <c r="N58" s="1" t="str">
        <f t="shared" si="3"/>
        <v>{"sourceItemTypeCategory":"","sourceItemTypeStyle":"","sourceItemTypeFunction":"","sourceAttributeCode":"BOVL","sourceAttributes":"[BRH]==0","sourceAttributeKeep":"false","attributeCode":"COMMON_BOTTOM_OVERLAY","attributeValue":""},</v>
      </c>
    </row>
    <row r="59" spans="1:14" s="1" customFormat="1" ht="15.75" x14ac:dyDescent="0.25">
      <c r="A59" s="29"/>
      <c r="G59" s="1" t="s">
        <v>144</v>
      </c>
      <c r="I59" s="1" t="s">
        <v>16</v>
      </c>
      <c r="J59" s="1" t="s">
        <v>145</v>
      </c>
      <c r="M59" s="1" t="str">
        <f t="shared" si="1"/>
        <v>{"sourceItemTypeCategory":"","sourceItemTypeStyle":"","sourceItemTypeFunction":"","sourceAttributeCode":"BRH","sourceAttributes":"","sourceAttributeKeep":"true","attributeCode":"COMMON_BOTTOMRAIL_HEIGHT","attributeValue":""},</v>
      </c>
      <c r="N59" s="1" t="str">
        <f t="shared" si="3"/>
        <v>{"sourceItemTypeCategory":"","sourceItemTypeStyle":"","sourceItemTypeFunction":"","sourceAttributeCode":"BRH","sourceAttributes":"","sourceAttributeKeep":"true","attributeCode":"COMMON_BOTTOMRAIL_HEIGHT","attributeValue":""},</v>
      </c>
    </row>
    <row r="60" spans="1:14" s="1" customFormat="1" ht="15.75" x14ac:dyDescent="0.25">
      <c r="A60" s="29"/>
      <c r="G60" s="1" t="s">
        <v>144</v>
      </c>
      <c r="I60" s="1" t="s">
        <v>20</v>
      </c>
      <c r="J60" s="1" t="s">
        <v>146</v>
      </c>
      <c r="M60" s="1" t="str">
        <f t="shared" si="1"/>
        <v>{"sourceItemTypeCategory":"","sourceItemTypeStyle":"","sourceItemTypeFunction":"","sourceAttributeCode":"BRH","sourceAttributes":"","sourceAttributeKeep":"false","attributeCode":"COMMON_APPLIANCE_CUTOUT_BOTRAIL_HEIGHT","attributeValue":""},</v>
      </c>
      <c r="N60" s="1" t="str">
        <f t="shared" si="3"/>
        <v>{"sourceItemTypeCategory":"","sourceItemTypeStyle":"","sourceItemTypeFunction":"","sourceAttributeCode":"BRH","sourceAttributes":"","sourceAttributeKeep":"false","attributeCode":"COMMON_APPLIANCE_CUTOUT_BOTRAIL_HEIGHT","attributeValue":""},</v>
      </c>
    </row>
    <row r="61" spans="1:14" s="1" customFormat="1" ht="15.75" x14ac:dyDescent="0.25">
      <c r="A61" s="29"/>
      <c r="B61" s="1" t="s">
        <v>34</v>
      </c>
      <c r="D61" s="1" t="s">
        <v>147</v>
      </c>
      <c r="G61" s="1" t="s">
        <v>144</v>
      </c>
      <c r="H61" s="1" t="s">
        <v>148</v>
      </c>
      <c r="I61" s="1" t="s">
        <v>20</v>
      </c>
      <c r="J61" s="1" t="s">
        <v>142</v>
      </c>
      <c r="M61" s="1" t="str">
        <f t="shared" si="1"/>
        <v>{"sourceItemTypeCategory":"Kitchen.Filler.Wall.Standard.Rectangular","sourceItemTypeStyle":"","sourceItemTypeFunction":"","sourceAttributeCode":"BRH","sourceAttributes":"[SH3D]==298811","sourceAttributeKeep":"false","attributeCode":"COMMON_BOTTOM_OVERLAY","attributeValue":""},</v>
      </c>
      <c r="N61" s="1" t="str">
        <f t="shared" si="3"/>
        <v>{"sourceItemTypeCategory":"Kitchen.Filler.Wall.Standard.Rectangular","sourceItemTypeStyle":"","sourceItemTypeFunction":"","sourceAttributeCode":"BRH","sourceAttributes":"[SH3D]==298811","sourceAttributeKeep":"false","attributeCode":"COMMON_BOTTOM_OVERLAY","attributeValue":""},</v>
      </c>
    </row>
    <row r="62" spans="1:14" s="1" customFormat="1" ht="15.75" x14ac:dyDescent="0.25">
      <c r="A62" s="29"/>
      <c r="B62" s="1" t="s">
        <v>34</v>
      </c>
      <c r="D62" s="1" t="s">
        <v>149</v>
      </c>
      <c r="G62" s="1" t="s">
        <v>144</v>
      </c>
      <c r="H62" s="1" t="s">
        <v>150</v>
      </c>
      <c r="I62" s="1" t="s">
        <v>20</v>
      </c>
      <c r="J62" s="1" t="s">
        <v>142</v>
      </c>
      <c r="M62" s="1" t="str">
        <f t="shared" si="1"/>
        <v>{"sourceItemTypeCategory":"Kitchen.Filler.Tall.Standard.Rectangular","sourceItemTypeStyle":"","sourceItemTypeFunction":"","sourceAttributeCode":"BRH","sourceAttributes":"[SH3D]==295721","sourceAttributeKeep":"false","attributeCode":"COMMON_BOTTOM_OVERLAY","attributeValue":""},</v>
      </c>
      <c r="N62" s="1" t="str">
        <f t="shared" si="3"/>
        <v>{"sourceItemTypeCategory":"Kitchen.Filler.Tall.Standard.Rectangular","sourceItemTypeStyle":"","sourceItemTypeFunction":"","sourceAttributeCode":"BRH","sourceAttributes":"[SH3D]==295721","sourceAttributeKeep":"false","attributeCode":"COMMON_BOTTOM_OVERLAY","attributeValue":""},</v>
      </c>
    </row>
    <row r="63" spans="1:14" s="1" customFormat="1" ht="15.75" x14ac:dyDescent="0.25">
      <c r="A63" s="29"/>
      <c r="B63" s="1" t="s">
        <v>151</v>
      </c>
      <c r="C63" s="1" t="s">
        <v>152</v>
      </c>
      <c r="G63" s="1" t="s">
        <v>144</v>
      </c>
      <c r="H63" s="1" t="s">
        <v>153</v>
      </c>
      <c r="I63" s="1" t="s">
        <v>16</v>
      </c>
      <c r="J63" s="1" t="s">
        <v>145</v>
      </c>
      <c r="K63" s="1" t="s">
        <v>154</v>
      </c>
      <c r="L63" s="1" t="s">
        <v>154</v>
      </c>
      <c r="M63" s="1" t="str">
        <f t="shared" si="1"/>
        <v>{"sourceItemTypeCategory":"","sourceItemTypeStyle":"","sourceItemTypeFunction":"","sourceAttributeCode":"BRH","sourceAttributes":"[SH3D]==296841|[SH3D]==297841||[SH3D]==296841||[SH3D]==297841","sourceAttributeKeep":"true","attributeCode":"COMMON_BOTTOMRAIL_HEIGHT","attributeValue":"#TH#+#BRH#-0.5"},</v>
      </c>
      <c r="N63" s="1" t="str">
        <f t="shared" si="3"/>
        <v>{"sourceItemTypeCategory":"","sourceItemTypeStyle":"","sourceItemTypeFunction":"","sourceAttributeCode":"BRH","sourceAttributes":"[SH3D]==296841|[SH3D]==297841||[SH3D]==296841||[SH3D]==297841","sourceAttributeKeep":"true","attributeCode":"COMMON_BOTTOMRAIL_HEIGHT","attributeValue":"#TH#+#BRH#-0.5"},</v>
      </c>
    </row>
    <row r="64" spans="1:14" s="1" customFormat="1" ht="15.75" x14ac:dyDescent="0.25">
      <c r="A64" s="29"/>
      <c r="G64" s="1" t="s">
        <v>155</v>
      </c>
      <c r="I64" s="1" t="s">
        <v>20</v>
      </c>
      <c r="J64" s="1" t="s">
        <v>145</v>
      </c>
      <c r="M64" s="1" t="str">
        <f t="shared" si="1"/>
        <v>{"sourceItemTypeCategory":"","sourceItemTypeStyle":"","sourceItemTypeFunction":"","sourceAttributeCode":"BRH_1","sourceAttributes":"","sourceAttributeKeep":"false","attributeCode":"COMMON_BOTTOMRAIL_HEIGHT","attributeValue":""},</v>
      </c>
      <c r="N64" s="1" t="str">
        <f t="shared" si="3"/>
        <v>{"sourceItemTypeCategory":"","sourceItemTypeStyle":"","sourceItemTypeFunction":"","sourceAttributeCode":"BRH_1","sourceAttributes":"","sourceAttributeKeep":"false","attributeCode":"COMMON_BOTTOMRAIL_HEIGHT","attributeValue":""},</v>
      </c>
    </row>
    <row r="65" spans="1:14" s="1" customFormat="1" ht="15.75" x14ac:dyDescent="0.25">
      <c r="A65" s="29"/>
      <c r="G65" s="1" t="s">
        <v>155</v>
      </c>
      <c r="H65" s="67" t="s">
        <v>156</v>
      </c>
      <c r="I65" s="1" t="s">
        <v>20</v>
      </c>
      <c r="J65" s="1" t="s">
        <v>146</v>
      </c>
      <c r="M65" s="1" t="str">
        <f t="shared" si="1"/>
        <v>{"sourceItemTypeCategory":"","sourceItemTypeStyle":"","sourceItemTypeFunction":"","sourceAttributeCode":"BRH_1","sourceAttributes":"[AC3D1_1]!=2031001","sourceAttributeKeep":"false","attributeCode":"COMMON_APPLIANCE_CUTOUT_BOTRAIL_HEIGHT","attributeValue":""},</v>
      </c>
      <c r="N65" s="1" t="str">
        <f t="shared" si="3"/>
        <v>{"sourceItemTypeCategory":"","sourceItemTypeStyle":"","sourceItemTypeFunction":"","sourceAttributeCode":"BRH_1","sourceAttributes":"[AC3D1_1]!=2031001","sourceAttributeKeep":"false","attributeCode":"COMMON_APPLIANCE_CUTOUT_BOTRAIL_HEIGHT","attributeValue":""},</v>
      </c>
    </row>
    <row r="66" spans="1:14" s="1" customFormat="1" ht="15.75" x14ac:dyDescent="0.25">
      <c r="A66" s="29"/>
      <c r="G66" s="1" t="s">
        <v>157</v>
      </c>
      <c r="H66" s="1" t="s">
        <v>158</v>
      </c>
      <c r="I66" s="1" t="s">
        <v>16</v>
      </c>
      <c r="J66" s="1" t="s">
        <v>159</v>
      </c>
      <c r="M66" s="1" t="str">
        <f t="shared" si="1"/>
        <v>{"sourceItemTypeCategory":"","sourceItemTypeStyle":"","sourceItemTypeFunction":"","sourceAttributeCode":"BT","sourceAttributes":"[AC3D2]!=350001","sourceAttributeKeep":"true","attributeCode":"COMMON_MEASURE_THICKNESS_DIAGONAL_BACK","attributeValue":""},</v>
      </c>
      <c r="N66" s="1" t="str">
        <f t="shared" ref="N66:N97" si="4">_xlfn.CONCAT("{""",$D$1,""":""",D66,""",""",$E$1,""":""",E66,""",""",$F$1,""":""",F66,""",""",$G$1,""":""",G66,""",""",$H$1,""":""",H66,""",""",$I$1,""":""",I66,""",""",$J$1,""":""",J66,""",""","attributeValue",""":""",L66,"""},")</f>
        <v>{"sourceItemTypeCategory":"","sourceItemTypeStyle":"","sourceItemTypeFunction":"","sourceAttributeCode":"BT","sourceAttributes":"[AC3D2]!=350001","sourceAttributeKeep":"true","attributeCode":"COMMON_MEASURE_THICKNESS_DIAGONAL_BACK","attributeValue":""},</v>
      </c>
    </row>
    <row r="67" spans="1:14" s="1" customFormat="1" ht="15.75" x14ac:dyDescent="0.25">
      <c r="A67" s="29"/>
      <c r="G67" s="1" t="s">
        <v>157</v>
      </c>
      <c r="H67" s="1" t="s">
        <v>158</v>
      </c>
      <c r="I67" s="1" t="s">
        <v>16</v>
      </c>
      <c r="J67" s="1" t="s">
        <v>62</v>
      </c>
      <c r="M67" s="1" t="str">
        <f t="shared" ref="M67:M130" si="5">_xlfn.CONCAT("{""",$D$1,""":""",D67,""",""",$E$1,""":""",E67,""",""",$F$1,""":""",F67,""",""",$G$1,""":""",G67,""",""",$H$1,""":""",H67,""",""",$I$1,""":""",I67,""",""",$J$1,""":""",J67,""",""","attributeValue",""":""",K67,"""},")</f>
        <v>{"sourceItemTypeCategory":"","sourceItemTypeStyle":"","sourceItemTypeFunction":"","sourceAttributeCode":"BT","sourceAttributes":"[AC3D2]!=350001","sourceAttributeKeep":"true","attributeCode":"COMMON_MEASURE_THICKNESS_BACK","attributeValue":""},</v>
      </c>
      <c r="N67" s="1" t="str">
        <f t="shared" si="4"/>
        <v>{"sourceItemTypeCategory":"","sourceItemTypeStyle":"","sourceItemTypeFunction":"","sourceAttributeCode":"BT","sourceAttributes":"[AC3D2]!=350001","sourceAttributeKeep":"true","attributeCode":"COMMON_MEASURE_THICKNESS_BACK","attributeValue":""},</v>
      </c>
    </row>
    <row r="68" spans="1:14" s="1" customFormat="1" ht="15.75" x14ac:dyDescent="0.25">
      <c r="A68" s="29">
        <v>45195</v>
      </c>
      <c r="B68" s="1" t="s">
        <v>34</v>
      </c>
      <c r="C68" s="1" t="s">
        <v>160</v>
      </c>
      <c r="G68" s="1" t="s">
        <v>157</v>
      </c>
      <c r="H68" s="1" t="s">
        <v>161</v>
      </c>
      <c r="I68" s="1" t="s">
        <v>16</v>
      </c>
      <c r="J68" s="1" t="s">
        <v>62</v>
      </c>
      <c r="K68" s="1">
        <v>0</v>
      </c>
      <c r="L68" s="1">
        <v>0</v>
      </c>
      <c r="M68" s="1" t="str">
        <f t="shared" si="5"/>
        <v>{"sourceItemTypeCategory":"","sourceItemTypeStyle":"","sourceItemTypeFunction":"","sourceAttributeCode":"BT","sourceAttributes":"\"[CCSCB]\"==\"No Back\"","sourceAttributeKeep":"true","attributeCode":"COMMON_MEASURE_THICKNESS_BACK","attributeValue":"0"},</v>
      </c>
      <c r="N68" s="1" t="str">
        <f t="shared" si="4"/>
        <v>{"sourceItemTypeCategory":"","sourceItemTypeStyle":"","sourceItemTypeFunction":"","sourceAttributeCode":"BT","sourceAttributes":"\"[CCSCB]\"==\"No Back\"","sourceAttributeKeep":"true","attributeCode":"COMMON_MEASURE_THICKNESS_BACK","attributeValue":"0"},</v>
      </c>
    </row>
    <row r="69" spans="1:14" s="1" customFormat="1" ht="15.75" x14ac:dyDescent="0.25">
      <c r="A69" s="29"/>
      <c r="D69" s="1" t="s">
        <v>162</v>
      </c>
      <c r="G69" s="1" t="s">
        <v>163</v>
      </c>
      <c r="H69" s="1" t="s">
        <v>164</v>
      </c>
      <c r="I69" s="1" t="s">
        <v>20</v>
      </c>
      <c r="J69" s="1" t="s">
        <v>165</v>
      </c>
      <c r="M69" s="1" t="str">
        <f t="shared" si="5"/>
        <v>{"sourceItemTypeCategory":"Kitchen.Cabinet.Base.Corner.Rectangular-*","sourceItemTypeStyle":"","sourceItemTypeFunction":"","sourceAttributeCode":"BWB","sourceAttributes":"\"[CCPC]\"==\"Frameless\"","sourceAttributeKeep":"false","attributeCode":"COMMON_BLINDCORNER_STILE_WIDTH","attributeValue":""},</v>
      </c>
      <c r="N69" s="1" t="str">
        <f t="shared" si="4"/>
        <v>{"sourceItemTypeCategory":"Kitchen.Cabinet.Base.Corner.Rectangular-*","sourceItemTypeStyle":"","sourceItemTypeFunction":"","sourceAttributeCode":"BWB","sourceAttributes":"\"[CCPC]\"==\"Frameless\"","sourceAttributeKeep":"false","attributeCode":"COMMON_BLINDCORNER_STILE_WIDTH","attributeValue":""},</v>
      </c>
    </row>
    <row r="70" spans="1:14" s="1" customFormat="1" ht="15.75" x14ac:dyDescent="0.25">
      <c r="A70" s="29"/>
      <c r="G70" s="1" t="s">
        <v>163</v>
      </c>
      <c r="H70" s="1" t="s">
        <v>164</v>
      </c>
      <c r="I70" s="1" t="s">
        <v>16</v>
      </c>
      <c r="J70" s="1" t="s">
        <v>166</v>
      </c>
      <c r="K70" s="1">
        <v>0</v>
      </c>
      <c r="L70" s="1">
        <v>0</v>
      </c>
      <c r="M70" s="1" t="str">
        <f t="shared" si="5"/>
        <v>{"sourceItemTypeCategory":"","sourceItemTypeStyle":"","sourceItemTypeFunction":"","sourceAttributeCode":"BWB","sourceAttributes":"\"[CCPC]\"==\"Frameless\"","sourceAttributeKeep":"true","attributeCode":"COMMON_CLEARANCE_BASE_BLINDOPENING","attributeValue":"0"},</v>
      </c>
      <c r="N70" s="1" t="str">
        <f t="shared" si="4"/>
        <v>{"sourceItemTypeCategory":"","sourceItemTypeStyle":"","sourceItemTypeFunction":"","sourceAttributeCode":"BWB","sourceAttributes":"\"[CCPC]\"==\"Frameless\"","sourceAttributeKeep":"true","attributeCode":"COMMON_CLEARANCE_BASE_BLINDOPENING","attributeValue":"0"},</v>
      </c>
    </row>
    <row r="71" spans="1:14" s="1" customFormat="1" ht="15.75" x14ac:dyDescent="0.25">
      <c r="A71" s="29"/>
      <c r="D71" s="1" t="s">
        <v>167</v>
      </c>
      <c r="G71" s="1" t="s">
        <v>168</v>
      </c>
      <c r="H71" s="1" t="s">
        <v>164</v>
      </c>
      <c r="I71" s="1" t="s">
        <v>20</v>
      </c>
      <c r="J71" s="1" t="s">
        <v>165</v>
      </c>
      <c r="M71" s="1" t="str">
        <f t="shared" si="5"/>
        <v>{"sourceItemTypeCategory":"Kitchen.Cabinet.Wall.Corner.Rectangular-*","sourceItemTypeStyle":"","sourceItemTypeFunction":"","sourceAttributeCode":"BWW","sourceAttributes":"\"[CCPC]\"==\"Frameless\"","sourceAttributeKeep":"false","attributeCode":"COMMON_BLINDCORNER_STILE_WIDTH","attributeValue":""},</v>
      </c>
      <c r="N71" s="1" t="str">
        <f t="shared" si="4"/>
        <v>{"sourceItemTypeCategory":"Kitchen.Cabinet.Wall.Corner.Rectangular-*","sourceItemTypeStyle":"","sourceItemTypeFunction":"","sourceAttributeCode":"BWW","sourceAttributes":"\"[CCPC]\"==\"Frameless\"","sourceAttributeKeep":"false","attributeCode":"COMMON_BLINDCORNER_STILE_WIDTH","attributeValue":""},</v>
      </c>
    </row>
    <row r="72" spans="1:14" s="1" customFormat="1" ht="15.75" x14ac:dyDescent="0.25">
      <c r="A72" s="29"/>
      <c r="G72" s="1" t="s">
        <v>168</v>
      </c>
      <c r="H72" s="1" t="s">
        <v>164</v>
      </c>
      <c r="I72" s="1" t="s">
        <v>16</v>
      </c>
      <c r="J72" s="1" t="s">
        <v>169</v>
      </c>
      <c r="K72" s="1">
        <v>0</v>
      </c>
      <c r="L72" s="1">
        <v>0</v>
      </c>
      <c r="M72" s="1" t="str">
        <f t="shared" si="5"/>
        <v>{"sourceItemTypeCategory":"","sourceItemTypeStyle":"","sourceItemTypeFunction":"","sourceAttributeCode":"BWW","sourceAttributes":"\"[CCPC]\"==\"Frameless\"","sourceAttributeKeep":"true","attributeCode":"COMMON_CLEARANCE_WALL_BLINDOPENING","attributeValue":"0"},</v>
      </c>
      <c r="N72" s="1" t="str">
        <f t="shared" si="4"/>
        <v>{"sourceItemTypeCategory":"","sourceItemTypeStyle":"","sourceItemTypeFunction":"","sourceAttributeCode":"BWW","sourceAttributes":"\"[CCPC]\"==\"Frameless\"","sourceAttributeKeep":"true","attributeCode":"COMMON_CLEARANCE_WALL_BLINDOPENING","attributeValue":"0"},</v>
      </c>
    </row>
    <row r="73" spans="1:14" s="1" customFormat="1" ht="15.75" x14ac:dyDescent="0.25">
      <c r="A73" s="29"/>
      <c r="G73" s="1" t="s">
        <v>170</v>
      </c>
      <c r="I73" s="1" t="s">
        <v>20</v>
      </c>
      <c r="J73" s="1" t="s">
        <v>171</v>
      </c>
      <c r="M73" s="1" t="str">
        <f t="shared" si="5"/>
        <v>{"sourceItemTypeCategory":"","sourceItemTypeStyle":"","sourceItemTypeFunction":"","sourceAttributeCode":"CA1","sourceAttributes":"","sourceAttributeKeep":"false","attributeCode":"COMMON_MEASURE_ANGLE","attributeValue":""},</v>
      </c>
      <c r="N73" s="1" t="str">
        <f t="shared" si="4"/>
        <v>{"sourceItemTypeCategory":"","sourceItemTypeStyle":"","sourceItemTypeFunction":"","sourceAttributeCode":"CA1","sourceAttributes":"","sourceAttributeKeep":"false","attributeCode":"COMMON_MEASURE_ANGLE","attributeValue":""},</v>
      </c>
    </row>
    <row r="74" spans="1:14" s="1" customFormat="1" ht="15.75" x14ac:dyDescent="0.25">
      <c r="A74" s="29">
        <v>45172</v>
      </c>
      <c r="B74" s="1" t="s">
        <v>34</v>
      </c>
      <c r="C74" s="1" t="s">
        <v>59</v>
      </c>
      <c r="G74" s="1" t="s">
        <v>172</v>
      </c>
      <c r="H74" s="1" t="s">
        <v>173</v>
      </c>
      <c r="I74" s="1" t="s">
        <v>20</v>
      </c>
      <c r="J74" s="1" t="s">
        <v>174</v>
      </c>
      <c r="M74" s="1" t="str">
        <f t="shared" si="5"/>
        <v>{"sourceItemTypeCategory":"","sourceItemTypeStyle":"","sourceItemTypeFunction":"","sourceAttributeCode":"CBT","sourceAttributes":"[CBT]!=0","sourceAttributeKeep":"false","attributeCode":"COMMON_MEASURE_THICKNESS_CUTTINGBOARD","attributeValue":""},</v>
      </c>
      <c r="N74" s="1" t="str">
        <f t="shared" si="4"/>
        <v>{"sourceItemTypeCategory":"","sourceItemTypeStyle":"","sourceItemTypeFunction":"","sourceAttributeCode":"CBT","sourceAttributes":"[CBT]!=0","sourceAttributeKeep":"false","attributeCode":"COMMON_MEASURE_THICKNESS_CUTTINGBOARD","attributeValue":""},</v>
      </c>
    </row>
    <row r="75" spans="1:14" s="1" customFormat="1" ht="15.75" x14ac:dyDescent="0.25">
      <c r="A75" s="29"/>
      <c r="G75" s="1" t="s">
        <v>175</v>
      </c>
      <c r="I75" s="1" t="s">
        <v>20</v>
      </c>
      <c r="J75" s="1" t="s">
        <v>17</v>
      </c>
      <c r="M75" s="1" t="str">
        <f t="shared" si="5"/>
        <v>{"sourceItemTypeCategory":"","sourceItemTypeStyle":"","sourceItemTypeFunction":"","sourceAttributeCode":"CCCAO","sourceAttributes":"","sourceAttributeKeep":"false","attributeCode":"COMMON_CABINET_ACCESSORY_ORIGIN","attributeValue":""},</v>
      </c>
      <c r="N75" s="1" t="str">
        <f t="shared" si="4"/>
        <v>{"sourceItemTypeCategory":"","sourceItemTypeStyle":"","sourceItemTypeFunction":"","sourceAttributeCode":"CCCAO","sourceAttributes":"","sourceAttributeKeep":"false","attributeCode":"COMMON_CABINET_ACCESSORY_ORIGIN","attributeValue":""},</v>
      </c>
    </row>
    <row r="76" spans="1:14" s="1" customFormat="1" ht="15.75" x14ac:dyDescent="0.25">
      <c r="A76" s="29"/>
      <c r="G76" s="1" t="s">
        <v>175</v>
      </c>
      <c r="H76" s="1" t="s">
        <v>176</v>
      </c>
      <c r="I76" s="1" t="s">
        <v>20</v>
      </c>
      <c r="J76" s="1" t="s">
        <v>177</v>
      </c>
      <c r="M76" s="1" t="str">
        <f t="shared" si="5"/>
        <v>{"sourceItemTypeCategory":"","sourceItemTypeStyle":"","sourceItemTypeFunction":"","sourceAttributeCode":"CCCAO","sourceAttributes":"CCCS_2==2","sourceAttributeKeep":"false","attributeCode":"COMMON_CABINET_ACCESSORY_ORIGIN2","attributeValue":""},</v>
      </c>
      <c r="N76" s="1" t="str">
        <f t="shared" si="4"/>
        <v>{"sourceItemTypeCategory":"","sourceItemTypeStyle":"","sourceItemTypeFunction":"","sourceAttributeCode":"CCCAO","sourceAttributes":"CCCS_2==2","sourceAttributeKeep":"false","attributeCode":"COMMON_CABINET_ACCESSORY_ORIGIN2","attributeValue":""},</v>
      </c>
    </row>
    <row r="77" spans="1:14" s="1" customFormat="1" ht="15.75" x14ac:dyDescent="0.25">
      <c r="A77" s="29"/>
      <c r="G77" s="1" t="s">
        <v>175</v>
      </c>
      <c r="H77" s="1" t="s">
        <v>178</v>
      </c>
      <c r="I77" s="1" t="s">
        <v>20</v>
      </c>
      <c r="J77" s="1" t="s">
        <v>179</v>
      </c>
      <c r="M77" s="1" t="str">
        <f t="shared" si="5"/>
        <v>{"sourceItemTypeCategory":"","sourceItemTypeStyle":"","sourceItemTypeFunction":"","sourceAttributeCode":"CCCAO","sourceAttributes":"CCCS_3==3","sourceAttributeKeep":"false","attributeCode":"COMMON_CABINET_ACCESSORY_ORIGIN3","attributeValue":""},</v>
      </c>
      <c r="N77" s="1" t="str">
        <f t="shared" si="4"/>
        <v>{"sourceItemTypeCategory":"","sourceItemTypeStyle":"","sourceItemTypeFunction":"","sourceAttributeCode":"CCCAO","sourceAttributes":"CCCS_3==3","sourceAttributeKeep":"false","attributeCode":"COMMON_CABINET_ACCESSORY_ORIGIN3","attributeValue":""},</v>
      </c>
    </row>
    <row r="78" spans="1:14" s="1" customFormat="1" ht="15.75" x14ac:dyDescent="0.25">
      <c r="A78" s="29"/>
      <c r="G78" s="1" t="s">
        <v>175</v>
      </c>
      <c r="H78" s="1" t="s">
        <v>180</v>
      </c>
      <c r="I78" s="1" t="s">
        <v>20</v>
      </c>
      <c r="J78" s="1" t="s">
        <v>181</v>
      </c>
      <c r="M78" s="1" t="str">
        <f t="shared" si="5"/>
        <v>{"sourceItemTypeCategory":"","sourceItemTypeStyle":"","sourceItemTypeFunction":"","sourceAttributeCode":"CCCAO","sourceAttributes":"CCCS_4==4","sourceAttributeKeep":"false","attributeCode":"COMMON_CABINET_ACCESSORY_ORIGIN4","attributeValue":""},</v>
      </c>
      <c r="N78" s="1" t="str">
        <f t="shared" si="4"/>
        <v>{"sourceItemTypeCategory":"","sourceItemTypeStyle":"","sourceItemTypeFunction":"","sourceAttributeCode":"CCCAO","sourceAttributes":"CCCS_4==4","sourceAttributeKeep":"false","attributeCode":"COMMON_CABINET_ACCESSORY_ORIGIN4","attributeValue":""},</v>
      </c>
    </row>
    <row r="79" spans="1:14" s="1" customFormat="1" ht="15.75" x14ac:dyDescent="0.25">
      <c r="A79" s="29"/>
      <c r="G79" s="1" t="s">
        <v>175</v>
      </c>
      <c r="H79" s="1" t="s">
        <v>182</v>
      </c>
      <c r="I79" s="1" t="s">
        <v>20</v>
      </c>
      <c r="J79" s="1" t="s">
        <v>183</v>
      </c>
      <c r="M79" s="1" t="str">
        <f t="shared" si="5"/>
        <v>{"sourceItemTypeCategory":"","sourceItemTypeStyle":"","sourceItemTypeFunction":"","sourceAttributeCode":"CCCAO","sourceAttributes":"CCCS_5==5","sourceAttributeKeep":"false","attributeCode":"COMMON_CABINET_ACCESSORY_ORIGIN5","attributeValue":""},</v>
      </c>
      <c r="N79" s="1" t="str">
        <f t="shared" si="4"/>
        <v>{"sourceItemTypeCategory":"","sourceItemTypeStyle":"","sourceItemTypeFunction":"","sourceAttributeCode":"CCCAO","sourceAttributes":"CCCS_5==5","sourceAttributeKeep":"false","attributeCode":"COMMON_CABINET_ACCESSORY_ORIGIN5","attributeValue":""},</v>
      </c>
    </row>
    <row r="80" spans="1:14" s="1" customFormat="1" ht="15.75" x14ac:dyDescent="0.25">
      <c r="A80" s="29" t="s">
        <v>55</v>
      </c>
      <c r="G80" s="1" t="s">
        <v>184</v>
      </c>
      <c r="I80" s="1" t="s">
        <v>20</v>
      </c>
      <c r="J80" s="1" t="s">
        <v>185</v>
      </c>
      <c r="M80" s="1" t="str">
        <f t="shared" si="5"/>
        <v>{"sourceItemTypeCategory":"","sourceItemTypeStyle":"","sourceItemTypeFunction":"","sourceAttributeCode":"CCCAS1","sourceAttributes":"","sourceAttributeKeep":"false","attributeCode":"COMMON_CABINET_ACCESSORY_STYLE1","attributeValue":""},</v>
      </c>
      <c r="N80" s="1" t="str">
        <f t="shared" si="4"/>
        <v>{"sourceItemTypeCategory":"","sourceItemTypeStyle":"","sourceItemTypeFunction":"","sourceAttributeCode":"CCCAS1","sourceAttributes":"","sourceAttributeKeep":"false","attributeCode":"COMMON_CABINET_ACCESSORY_STYLE1","attributeValue":""},</v>
      </c>
    </row>
    <row r="81" spans="1:14" s="1" customFormat="1" ht="15.75" x14ac:dyDescent="0.25">
      <c r="A81" s="29" t="s">
        <v>55</v>
      </c>
      <c r="G81" s="1" t="s">
        <v>186</v>
      </c>
      <c r="I81" s="1" t="s">
        <v>20</v>
      </c>
      <c r="J81" s="1" t="s">
        <v>187</v>
      </c>
      <c r="M81" s="1" t="str">
        <f t="shared" si="5"/>
        <v>{"sourceItemTypeCategory":"","sourceItemTypeStyle":"","sourceItemTypeFunction":"","sourceAttributeCode":"CCCAS2","sourceAttributes":"","sourceAttributeKeep":"false","attributeCode":"COMMON_CABINET_ACCESSORY_STYLE2","attributeValue":""},</v>
      </c>
      <c r="N81" s="1" t="str">
        <f t="shared" si="4"/>
        <v>{"sourceItemTypeCategory":"","sourceItemTypeStyle":"","sourceItemTypeFunction":"","sourceAttributeCode":"CCCAS2","sourceAttributes":"","sourceAttributeKeep":"false","attributeCode":"COMMON_CABINET_ACCESSORY_STYLE2","attributeValue":""},</v>
      </c>
    </row>
    <row r="82" spans="1:14" s="1" customFormat="1" ht="15.75" x14ac:dyDescent="0.25">
      <c r="A82" s="29" t="s">
        <v>55</v>
      </c>
      <c r="G82" s="1" t="s">
        <v>188</v>
      </c>
      <c r="I82" s="1" t="s">
        <v>20</v>
      </c>
      <c r="J82" s="1" t="s">
        <v>189</v>
      </c>
      <c r="M82" s="1" t="str">
        <f t="shared" si="5"/>
        <v>{"sourceItemTypeCategory":"","sourceItemTypeStyle":"","sourceItemTypeFunction":"","sourceAttributeCode":"CCCAS3","sourceAttributes":"","sourceAttributeKeep":"false","attributeCode":"COMMON_CABINET_ACCESSORY_STYLE3","attributeValue":""},</v>
      </c>
      <c r="N82" s="1" t="str">
        <f t="shared" si="4"/>
        <v>{"sourceItemTypeCategory":"","sourceItemTypeStyle":"","sourceItemTypeFunction":"","sourceAttributeCode":"CCCAS3","sourceAttributes":"","sourceAttributeKeep":"false","attributeCode":"COMMON_CABINET_ACCESSORY_STYLE3","attributeValue":""},</v>
      </c>
    </row>
    <row r="83" spans="1:14" s="1" customFormat="1" ht="15.75" x14ac:dyDescent="0.25">
      <c r="A83" s="29" t="s">
        <v>55</v>
      </c>
      <c r="G83" s="1" t="s">
        <v>190</v>
      </c>
      <c r="I83" s="1" t="s">
        <v>20</v>
      </c>
      <c r="J83" s="1" t="s">
        <v>191</v>
      </c>
      <c r="M83" s="1" t="str">
        <f t="shared" si="5"/>
        <v>{"sourceItemTypeCategory":"","sourceItemTypeStyle":"","sourceItemTypeFunction":"","sourceAttributeCode":"CCCAS4","sourceAttributes":"","sourceAttributeKeep":"false","attributeCode":"COMMON_CABINET_ACCESSORY_STYLE4","attributeValue":""},</v>
      </c>
      <c r="N83" s="1" t="str">
        <f t="shared" si="4"/>
        <v>{"sourceItemTypeCategory":"","sourceItemTypeStyle":"","sourceItemTypeFunction":"","sourceAttributeCode":"CCCAS4","sourceAttributes":"","sourceAttributeKeep":"false","attributeCode":"COMMON_CABINET_ACCESSORY_STYLE4","attributeValue":""},</v>
      </c>
    </row>
    <row r="84" spans="1:14" s="1" customFormat="1" ht="15.75" x14ac:dyDescent="0.25">
      <c r="A84" s="29" t="s">
        <v>55</v>
      </c>
      <c r="G84" s="1" t="s">
        <v>192</v>
      </c>
      <c r="I84" s="1" t="s">
        <v>20</v>
      </c>
      <c r="J84" s="1" t="s">
        <v>193</v>
      </c>
      <c r="M84" s="1" t="str">
        <f t="shared" si="5"/>
        <v>{"sourceItemTypeCategory":"","sourceItemTypeStyle":"","sourceItemTypeFunction":"","sourceAttributeCode":"CCCAS5","sourceAttributes":"","sourceAttributeKeep":"false","attributeCode":"COMMON_CABINET_ACCESSORY_STYLE5","attributeValue":""},</v>
      </c>
      <c r="N84" s="1" t="str">
        <f t="shared" si="4"/>
        <v>{"sourceItemTypeCategory":"","sourceItemTypeStyle":"","sourceItemTypeFunction":"","sourceAttributeCode":"CCCAS5","sourceAttributes":"","sourceAttributeKeep":"false","attributeCode":"COMMON_CABINET_ACCESSORY_STYLE5","attributeValue":""},</v>
      </c>
    </row>
    <row r="85" spans="1:14" s="1" customFormat="1" ht="15.75" x14ac:dyDescent="0.25">
      <c r="A85" s="29"/>
      <c r="G85" s="1" t="s">
        <v>194</v>
      </c>
      <c r="H85" s="1" t="s">
        <v>195</v>
      </c>
      <c r="I85" s="1" t="s">
        <v>16</v>
      </c>
      <c r="J85" s="1" t="s">
        <v>196</v>
      </c>
      <c r="K85" s="1" t="s">
        <v>197</v>
      </c>
      <c r="L85" s="1" t="s">
        <v>197</v>
      </c>
      <c r="M85" s="1" t="str">
        <f t="shared" si="5"/>
        <v>{"sourceItemTypeCategory":"","sourceItemTypeStyle":"","sourceItemTypeFunction":"","sourceAttributeCode":"CCCS0","sourceAttributes":"[CCCS0]==2&amp;&amp;\"[CCNS_2]\"==\"Roll Out\"","sourceAttributeKeep":"true","attributeCode":"COMMON_CLEARANCE_BELOW","attributeValue":"#CH1#"},</v>
      </c>
      <c r="N85" s="1" t="str">
        <f t="shared" si="4"/>
        <v>{"sourceItemTypeCategory":"","sourceItemTypeStyle":"","sourceItemTypeFunction":"","sourceAttributeCode":"CCCS0","sourceAttributes":"[CCCS0]==2&amp;&amp;\"[CCNS_2]\"==\"Roll Out\"","sourceAttributeKeep":"true","attributeCode":"COMMON_CLEARANCE_BELOW","attributeValue":"#CH1#"},</v>
      </c>
    </row>
    <row r="86" spans="1:14" s="1" customFormat="1" ht="15.75" x14ac:dyDescent="0.25">
      <c r="A86" s="29"/>
      <c r="G86" s="1" t="s">
        <v>194</v>
      </c>
      <c r="H86" s="1" t="s">
        <v>198</v>
      </c>
      <c r="I86" s="1" t="s">
        <v>16</v>
      </c>
      <c r="J86" s="1" t="s">
        <v>196</v>
      </c>
      <c r="K86" s="1" t="s">
        <v>197</v>
      </c>
      <c r="L86" s="1" t="s">
        <v>197</v>
      </c>
      <c r="M86" s="1" t="str">
        <f t="shared" si="5"/>
        <v>{"sourceItemTypeCategory":"","sourceItemTypeStyle":"","sourceItemTypeFunction":"","sourceAttributeCode":"CCCS0","sourceAttributes":"[CCCS0]==3&amp;&amp;\"[CCNS_2]\"==\"Roll Out\"","sourceAttributeKeep":"true","attributeCode":"COMMON_CLEARANCE_BELOW","attributeValue":"#CH1#"},</v>
      </c>
      <c r="N86" s="1" t="str">
        <f t="shared" si="4"/>
        <v>{"sourceItemTypeCategory":"","sourceItemTypeStyle":"","sourceItemTypeFunction":"","sourceAttributeCode":"CCCS0","sourceAttributes":"[CCCS0]==3&amp;&amp;\"[CCNS_2]\"==\"Roll Out\"","sourceAttributeKeep":"true","attributeCode":"COMMON_CLEARANCE_BELOW","attributeValue":"#CH1#"},</v>
      </c>
    </row>
    <row r="87" spans="1:14" s="1" customFormat="1" ht="15.75" x14ac:dyDescent="0.25">
      <c r="A87" s="29"/>
      <c r="G87" s="1" t="s">
        <v>194</v>
      </c>
      <c r="H87" s="1" t="s">
        <v>199</v>
      </c>
      <c r="I87" s="1" t="s">
        <v>16</v>
      </c>
      <c r="J87" s="1" t="s">
        <v>196</v>
      </c>
      <c r="K87" s="1" t="s">
        <v>197</v>
      </c>
      <c r="L87" s="1" t="s">
        <v>197</v>
      </c>
      <c r="M87" s="1" t="str">
        <f t="shared" si="5"/>
        <v>{"sourceItemTypeCategory":"","sourceItemTypeStyle":"","sourceItemTypeFunction":"","sourceAttributeCode":"CCCS0","sourceAttributes":"[CCCS0]==4&amp;&amp;\"[CCNS_2]\"==\"Roll Out\"","sourceAttributeKeep":"true","attributeCode":"COMMON_CLEARANCE_BELOW","attributeValue":"#CH1#"},</v>
      </c>
      <c r="N87" s="1" t="str">
        <f t="shared" si="4"/>
        <v>{"sourceItemTypeCategory":"","sourceItemTypeStyle":"","sourceItemTypeFunction":"","sourceAttributeCode":"CCCS0","sourceAttributes":"[CCCS0]==4&amp;&amp;\"[CCNS_2]\"==\"Roll Out\"","sourceAttributeKeep":"true","attributeCode":"COMMON_CLEARANCE_BELOW","attributeValue":"#CH1#"},</v>
      </c>
    </row>
    <row r="88" spans="1:14" s="1" customFormat="1" ht="15.75" x14ac:dyDescent="0.25">
      <c r="A88" s="29"/>
      <c r="G88" s="1" t="s">
        <v>194</v>
      </c>
      <c r="H88" s="1" t="s">
        <v>200</v>
      </c>
      <c r="I88" s="1" t="s">
        <v>16</v>
      </c>
      <c r="J88" s="1" t="s">
        <v>196</v>
      </c>
      <c r="K88" s="1" t="s">
        <v>197</v>
      </c>
      <c r="L88" s="1" t="s">
        <v>197</v>
      </c>
      <c r="M88" s="1" t="str">
        <f t="shared" si="5"/>
        <v>{"sourceItemTypeCategory":"","sourceItemTypeStyle":"","sourceItemTypeFunction":"","sourceAttributeCode":"CCCS0","sourceAttributes":"[CCCS0]==5&amp;&amp;\"[CCNS_2]\"==\"Roll Out\"","sourceAttributeKeep":"true","attributeCode":"COMMON_CLEARANCE_BELOW","attributeValue":"#CH1#"},</v>
      </c>
      <c r="N88" s="1" t="str">
        <f t="shared" si="4"/>
        <v>{"sourceItemTypeCategory":"","sourceItemTypeStyle":"","sourceItemTypeFunction":"","sourceAttributeCode":"CCCS0","sourceAttributes":"[CCCS0]==5&amp;&amp;\"[CCNS_2]\"==\"Roll Out\"","sourceAttributeKeep":"true","attributeCode":"COMMON_CLEARANCE_BELOW","attributeValue":"#CH1#"},</v>
      </c>
    </row>
    <row r="89" spans="1:14" s="1" customFormat="1" ht="15.75" x14ac:dyDescent="0.25">
      <c r="A89" s="29"/>
      <c r="G89" s="1" t="s">
        <v>194</v>
      </c>
      <c r="H89" s="1" t="s">
        <v>201</v>
      </c>
      <c r="I89" s="1" t="s">
        <v>20</v>
      </c>
      <c r="J89" s="1" t="s">
        <v>202</v>
      </c>
      <c r="K89" s="1" t="s">
        <v>203</v>
      </c>
      <c r="L89" s="1" t="s">
        <v>203</v>
      </c>
      <c r="M89" s="1" t="str">
        <f t="shared" si="5"/>
        <v>{"sourceItemTypeCategory":"","sourceItemTypeStyle":"","sourceItemTypeFunction":"","sourceAttributeCode":"CCCS0","sourceAttributes":"[CCCS0]&gt;=2","sourceAttributeKeep":"false","attributeCode":"COMMON_SECTION_2","attributeValue":"True"},</v>
      </c>
      <c r="N89" s="1" t="str">
        <f t="shared" si="4"/>
        <v>{"sourceItemTypeCategory":"","sourceItemTypeStyle":"","sourceItemTypeFunction":"","sourceAttributeCode":"CCCS0","sourceAttributes":"[CCCS0]&gt;=2","sourceAttributeKeep":"false","attributeCode":"COMMON_SECTION_2","attributeValue":"True"},</v>
      </c>
    </row>
    <row r="90" spans="1:14" s="1" customFormat="1" ht="15.75" x14ac:dyDescent="0.25">
      <c r="A90" s="29"/>
      <c r="G90" s="1" t="s">
        <v>194</v>
      </c>
      <c r="H90" s="1" t="s">
        <v>204</v>
      </c>
      <c r="I90" s="1" t="s">
        <v>20</v>
      </c>
      <c r="J90" s="1" t="s">
        <v>205</v>
      </c>
      <c r="K90" s="1" t="s">
        <v>203</v>
      </c>
      <c r="L90" s="1" t="s">
        <v>203</v>
      </c>
      <c r="M90" s="1" t="str">
        <f t="shared" si="5"/>
        <v>{"sourceItemTypeCategory":"","sourceItemTypeStyle":"","sourceItemTypeFunction":"","sourceAttributeCode":"CCCS0","sourceAttributes":"[CCCS0]&gt;=3","sourceAttributeKeep":"false","attributeCode":"COMMON_SECTION_3","attributeValue":"True"},</v>
      </c>
      <c r="N90" s="1" t="str">
        <f t="shared" si="4"/>
        <v>{"sourceItemTypeCategory":"","sourceItemTypeStyle":"","sourceItemTypeFunction":"","sourceAttributeCode":"CCCS0","sourceAttributes":"[CCCS0]&gt;=3","sourceAttributeKeep":"false","attributeCode":"COMMON_SECTION_3","attributeValue":"True"},</v>
      </c>
    </row>
    <row r="91" spans="1:14" s="1" customFormat="1" ht="15.75" x14ac:dyDescent="0.25">
      <c r="A91" s="29"/>
      <c r="G91" s="1" t="s">
        <v>194</v>
      </c>
      <c r="H91" s="1" t="s">
        <v>206</v>
      </c>
      <c r="I91" s="1" t="s">
        <v>20</v>
      </c>
      <c r="J91" s="1" t="s">
        <v>207</v>
      </c>
      <c r="K91" s="1" t="s">
        <v>203</v>
      </c>
      <c r="L91" s="1" t="s">
        <v>203</v>
      </c>
      <c r="M91" s="1" t="str">
        <f t="shared" si="5"/>
        <v>{"sourceItemTypeCategory":"","sourceItemTypeStyle":"","sourceItemTypeFunction":"","sourceAttributeCode":"CCCS0","sourceAttributes":"[CCCS0]&gt;=4","sourceAttributeKeep":"false","attributeCode":"COMMON_SECTION_4","attributeValue":"True"},</v>
      </c>
      <c r="N91" s="1" t="str">
        <f t="shared" si="4"/>
        <v>{"sourceItemTypeCategory":"","sourceItemTypeStyle":"","sourceItemTypeFunction":"","sourceAttributeCode":"CCCS0","sourceAttributes":"[CCCS0]&gt;=4","sourceAttributeKeep":"false","attributeCode":"COMMON_SECTION_4","attributeValue":"True"},</v>
      </c>
    </row>
    <row r="92" spans="1:14" s="1" customFormat="1" ht="15.75" x14ac:dyDescent="0.25">
      <c r="A92" s="29"/>
      <c r="G92" s="1" t="s">
        <v>194</v>
      </c>
      <c r="H92" s="1" t="s">
        <v>208</v>
      </c>
      <c r="I92" s="1" t="s">
        <v>20</v>
      </c>
      <c r="J92" s="1" t="s">
        <v>209</v>
      </c>
      <c r="K92" s="1" t="s">
        <v>203</v>
      </c>
      <c r="L92" s="1" t="s">
        <v>203</v>
      </c>
      <c r="M92" s="1" t="str">
        <f t="shared" si="5"/>
        <v>{"sourceItemTypeCategory":"","sourceItemTypeStyle":"","sourceItemTypeFunction":"","sourceAttributeCode":"CCCS0","sourceAttributes":"[CCCS0]&gt;=5","sourceAttributeKeep":"false","attributeCode":"COMMON_SECTION_5","attributeValue":"True"},</v>
      </c>
      <c r="N92" s="1" t="str">
        <f t="shared" si="4"/>
        <v>{"sourceItemTypeCategory":"","sourceItemTypeStyle":"","sourceItemTypeFunction":"","sourceAttributeCode":"CCCS0","sourceAttributes":"[CCCS0]&gt;=5","sourceAttributeKeep":"false","attributeCode":"COMMON_SECTION_5","attributeValue":"True"},</v>
      </c>
    </row>
    <row r="93" spans="1:14" s="1" customFormat="1" ht="15.75" x14ac:dyDescent="0.25">
      <c r="A93" s="29" t="s">
        <v>210</v>
      </c>
      <c r="B93" s="1" t="s">
        <v>211</v>
      </c>
      <c r="G93" s="1" t="s">
        <v>194</v>
      </c>
      <c r="H93" s="1" t="s">
        <v>212</v>
      </c>
      <c r="I93" s="1" t="s">
        <v>16</v>
      </c>
      <c r="J93" s="1" t="s">
        <v>196</v>
      </c>
      <c r="K93" s="1" t="s">
        <v>197</v>
      </c>
      <c r="L93" s="1" t="s">
        <v>197</v>
      </c>
      <c r="M93" s="1" t="str">
        <f t="shared" si="5"/>
        <v>{"sourceItemTypeCategory":"","sourceItemTypeStyle":"","sourceItemTypeFunction":"","sourceAttributeCode":"CCCS0","sourceAttributes":"[CCCS0]==2&amp;&amp;\"[CCNS_2]\"==\"Susan Shelf 07\"","sourceAttributeKeep":"true","attributeCode":"COMMON_CLEARANCE_BELOW","attributeValue":"#CH1#"},</v>
      </c>
      <c r="N93" s="1" t="str">
        <f t="shared" si="4"/>
        <v>{"sourceItemTypeCategory":"","sourceItemTypeStyle":"","sourceItemTypeFunction":"","sourceAttributeCode":"CCCS0","sourceAttributes":"[CCCS0]==2&amp;&amp;\"[CCNS_2]\"==\"Susan Shelf 07\"","sourceAttributeKeep":"true","attributeCode":"COMMON_CLEARANCE_BELOW","attributeValue":"#CH1#"},</v>
      </c>
    </row>
    <row r="94" spans="1:14" s="1" customFormat="1" ht="15.75" x14ac:dyDescent="0.25">
      <c r="A94" s="29" t="s">
        <v>55</v>
      </c>
      <c r="G94" s="1" t="s">
        <v>213</v>
      </c>
      <c r="I94" s="1" t="s">
        <v>20</v>
      </c>
      <c r="J94" s="1" t="s">
        <v>214</v>
      </c>
      <c r="M94" s="1" t="str">
        <f t="shared" si="5"/>
        <v>{"sourceItemTypeCategory":"","sourceItemTypeStyle":"","sourceItemTypeFunction":"","sourceAttributeCode":"CCDA","sourceAttributes":"","sourceAttributeKeep":"false","attributeCode":"COMMON_DOOR_ACCESSORY","attributeValue":""},</v>
      </c>
      <c r="N94" s="1" t="str">
        <f t="shared" si="4"/>
        <v>{"sourceItemTypeCategory":"","sourceItemTypeStyle":"","sourceItemTypeFunction":"","sourceAttributeCode":"CCDA","sourceAttributes":"","sourceAttributeKeep":"false","attributeCode":"COMMON_DOOR_ACCESSORY","attributeValue":""},</v>
      </c>
    </row>
    <row r="95" spans="1:14" s="1" customFormat="1" ht="15.75" x14ac:dyDescent="0.25">
      <c r="A95" s="29" t="s">
        <v>55</v>
      </c>
      <c r="G95" s="1" t="s">
        <v>213</v>
      </c>
      <c r="H95" s="1" t="s">
        <v>133</v>
      </c>
      <c r="I95" s="1" t="s">
        <v>20</v>
      </c>
      <c r="J95" s="1" t="s">
        <v>215</v>
      </c>
      <c r="M95" s="1" t="str">
        <f t="shared" si="5"/>
        <v>{"sourceItemTypeCategory":"","sourceItemTypeStyle":"","sourceItemTypeFunction":"","sourceAttributeCode":"CCDA","sourceAttributes":"[CCCS_1]==1","sourceAttributeKeep":"false","attributeCode":"COMMON_CUSTOMV_DOOR_ACCESSORY1_1","attributeValue":""},</v>
      </c>
      <c r="N95" s="1" t="str">
        <f t="shared" si="4"/>
        <v>{"sourceItemTypeCategory":"","sourceItemTypeStyle":"","sourceItemTypeFunction":"","sourceAttributeCode":"CCDA","sourceAttributes":"[CCCS_1]==1","sourceAttributeKeep":"false","attributeCode":"COMMON_CUSTOMV_DOOR_ACCESSORY1_1","attributeValue":""},</v>
      </c>
    </row>
    <row r="96" spans="1:14" s="1" customFormat="1" ht="15.75" x14ac:dyDescent="0.25">
      <c r="A96" s="29" t="s">
        <v>55</v>
      </c>
      <c r="G96" s="1" t="s">
        <v>213</v>
      </c>
      <c r="H96" s="1" t="s">
        <v>134</v>
      </c>
      <c r="I96" s="1" t="s">
        <v>20</v>
      </c>
      <c r="J96" s="1" t="s">
        <v>216</v>
      </c>
      <c r="M96" s="1" t="str">
        <f t="shared" si="5"/>
        <v>{"sourceItemTypeCategory":"","sourceItemTypeStyle":"","sourceItemTypeFunction":"","sourceAttributeCode":"CCDA","sourceAttributes":"[CCCS_2]==2","sourceAttributeKeep":"false","attributeCode":"COMMON_CUSTOMV_DOOR_ACCESSORY1_2","attributeValue":""},</v>
      </c>
      <c r="N96" s="1" t="str">
        <f t="shared" si="4"/>
        <v>{"sourceItemTypeCategory":"","sourceItemTypeStyle":"","sourceItemTypeFunction":"","sourceAttributeCode":"CCDA","sourceAttributes":"[CCCS_2]==2","sourceAttributeKeep":"false","attributeCode":"COMMON_CUSTOMV_DOOR_ACCESSORY1_2","attributeValue":""},</v>
      </c>
    </row>
    <row r="97" spans="1:14" s="1" customFormat="1" ht="15.75" x14ac:dyDescent="0.25">
      <c r="A97" s="29" t="s">
        <v>55</v>
      </c>
      <c r="G97" s="1" t="s">
        <v>213</v>
      </c>
      <c r="H97" s="1" t="s">
        <v>135</v>
      </c>
      <c r="I97" s="1" t="s">
        <v>20</v>
      </c>
      <c r="J97" s="1" t="s">
        <v>217</v>
      </c>
      <c r="M97" s="1" t="str">
        <f t="shared" si="5"/>
        <v>{"sourceItemTypeCategory":"","sourceItemTypeStyle":"","sourceItemTypeFunction":"","sourceAttributeCode":"CCDA","sourceAttributes":"[CCCS_3]==3","sourceAttributeKeep":"false","attributeCode":"COMMON_CUSTOMV_DOOR_ACCESSORY1_3","attributeValue":""},</v>
      </c>
      <c r="N97" s="1" t="str">
        <f t="shared" si="4"/>
        <v>{"sourceItemTypeCategory":"","sourceItemTypeStyle":"","sourceItemTypeFunction":"","sourceAttributeCode":"CCDA","sourceAttributes":"[CCCS_3]==3","sourceAttributeKeep":"false","attributeCode":"COMMON_CUSTOMV_DOOR_ACCESSORY1_3","attributeValue":""},</v>
      </c>
    </row>
    <row r="98" spans="1:14" s="1" customFormat="1" ht="15.75" x14ac:dyDescent="0.25">
      <c r="A98" s="29">
        <v>45191</v>
      </c>
      <c r="B98" s="1" t="s">
        <v>108</v>
      </c>
      <c r="C98" s="1" t="s">
        <v>218</v>
      </c>
      <c r="G98" s="1" t="s">
        <v>213</v>
      </c>
      <c r="H98" s="1" t="s">
        <v>219</v>
      </c>
      <c r="I98" s="1" t="s">
        <v>20</v>
      </c>
      <c r="J98" s="1" t="s">
        <v>220</v>
      </c>
      <c r="M98" s="1" t="str">
        <f t="shared" si="5"/>
        <v>{"sourceItemTypeCategory":"","sourceItemTypeStyle":"","sourceItemTypeFunction":"","sourceAttributeCode":"CCDA","sourceAttributes":"\"[CCFLG_61]\"==\"HalfMoon\"","sourceAttributeKeep":"false","attributeCode":"COMMON_HALF_MOON_DOOR_ACCESSORY","attributeValue":""},</v>
      </c>
      <c r="N98" s="1" t="str">
        <f t="shared" ref="N98:N129" si="6">_xlfn.CONCAT("{""",$D$1,""":""",D98,""",""",$E$1,""":""",E98,""",""",$F$1,""":""",F98,""",""",$G$1,""":""",G98,""",""",$H$1,""":""",H98,""",""",$I$1,""":""",I98,""",""",$J$1,""":""",J98,""",""","attributeValue",""":""",L98,"""},")</f>
        <v>{"sourceItemTypeCategory":"","sourceItemTypeStyle":"","sourceItemTypeFunction":"","sourceAttributeCode":"CCDA","sourceAttributes":"\"[CCFLG_61]\"==\"HalfMoon\"","sourceAttributeKeep":"false","attributeCode":"COMMON_HALF_MOON_DOOR_ACCESSORY","attributeValue":""},</v>
      </c>
    </row>
    <row r="99" spans="1:14" s="1" customFormat="1" ht="15.75" x14ac:dyDescent="0.25">
      <c r="A99" s="29" t="s">
        <v>55</v>
      </c>
      <c r="G99" s="1" t="s">
        <v>221</v>
      </c>
      <c r="I99" s="1" t="s">
        <v>20</v>
      </c>
      <c r="J99" s="1" t="s">
        <v>222</v>
      </c>
      <c r="M99" s="1" t="str">
        <f t="shared" si="5"/>
        <v>{"sourceItemTypeCategory":"","sourceItemTypeStyle":"","sourceItemTypeFunction":"","sourceAttributeCode":"CCDA2","sourceAttributes":"","sourceAttributeKeep":"false","attributeCode":"COMMON_DOOR_ACCESSORY2","attributeValue":""},</v>
      </c>
      <c r="N99" s="1" t="str">
        <f t="shared" si="6"/>
        <v>{"sourceItemTypeCategory":"","sourceItemTypeStyle":"","sourceItemTypeFunction":"","sourceAttributeCode":"CCDA2","sourceAttributes":"","sourceAttributeKeep":"false","attributeCode":"COMMON_DOOR_ACCESSORY2","attributeValue":""},</v>
      </c>
    </row>
    <row r="100" spans="1:14" s="1" customFormat="1" ht="15.75" x14ac:dyDescent="0.25">
      <c r="A100" s="29" t="s">
        <v>55</v>
      </c>
      <c r="G100" s="1" t="s">
        <v>221</v>
      </c>
      <c r="H100" s="1" t="s">
        <v>133</v>
      </c>
      <c r="I100" s="1" t="s">
        <v>20</v>
      </c>
      <c r="J100" s="1" t="s">
        <v>223</v>
      </c>
      <c r="M100" s="1" t="str">
        <f t="shared" si="5"/>
        <v>{"sourceItemTypeCategory":"","sourceItemTypeStyle":"","sourceItemTypeFunction":"","sourceAttributeCode":"CCDA2","sourceAttributes":"[CCCS_1]==1","sourceAttributeKeep":"false","attributeCode":"COMMON_CUSTOMV_DOOR_ACCESSORY2_1","attributeValue":""},</v>
      </c>
      <c r="N100" s="1" t="str">
        <f t="shared" si="6"/>
        <v>{"sourceItemTypeCategory":"","sourceItemTypeStyle":"","sourceItemTypeFunction":"","sourceAttributeCode":"CCDA2","sourceAttributes":"[CCCS_1]==1","sourceAttributeKeep":"false","attributeCode":"COMMON_CUSTOMV_DOOR_ACCESSORY2_1","attributeValue":""},</v>
      </c>
    </row>
    <row r="101" spans="1:14" s="1" customFormat="1" ht="15.75" x14ac:dyDescent="0.25">
      <c r="A101" s="29" t="s">
        <v>55</v>
      </c>
      <c r="G101" s="1" t="s">
        <v>221</v>
      </c>
      <c r="H101" s="1" t="s">
        <v>134</v>
      </c>
      <c r="I101" s="1" t="s">
        <v>20</v>
      </c>
      <c r="J101" s="1" t="s">
        <v>224</v>
      </c>
      <c r="M101" s="1" t="str">
        <f t="shared" si="5"/>
        <v>{"sourceItemTypeCategory":"","sourceItemTypeStyle":"","sourceItemTypeFunction":"","sourceAttributeCode":"CCDA2","sourceAttributes":"[CCCS_2]==2","sourceAttributeKeep":"false","attributeCode":"COMMON_CUSTOMV_DOOR_ACCESSORY2_2","attributeValue":""},</v>
      </c>
      <c r="N101" s="1" t="str">
        <f t="shared" si="6"/>
        <v>{"sourceItemTypeCategory":"","sourceItemTypeStyle":"","sourceItemTypeFunction":"","sourceAttributeCode":"CCDA2","sourceAttributes":"[CCCS_2]==2","sourceAttributeKeep":"false","attributeCode":"COMMON_CUSTOMV_DOOR_ACCESSORY2_2","attributeValue":""},</v>
      </c>
    </row>
    <row r="102" spans="1:14" s="1" customFormat="1" ht="15.75" x14ac:dyDescent="0.25">
      <c r="A102" s="29" t="s">
        <v>55</v>
      </c>
      <c r="G102" s="1" t="s">
        <v>221</v>
      </c>
      <c r="H102" s="1" t="s">
        <v>135</v>
      </c>
      <c r="I102" s="1" t="s">
        <v>20</v>
      </c>
      <c r="J102" s="1" t="s">
        <v>225</v>
      </c>
      <c r="M102" s="1" t="str">
        <f t="shared" si="5"/>
        <v>{"sourceItemTypeCategory":"","sourceItemTypeStyle":"","sourceItemTypeFunction":"","sourceAttributeCode":"CCDA2","sourceAttributes":"[CCCS_3]==3","sourceAttributeKeep":"false","attributeCode":"COMMON_CUSTOMV_DOOR_ACCESSORY2_3","attributeValue":""},</v>
      </c>
      <c r="N102" s="1" t="str">
        <f t="shared" si="6"/>
        <v>{"sourceItemTypeCategory":"","sourceItemTypeStyle":"","sourceItemTypeFunction":"","sourceAttributeCode":"CCDA2","sourceAttributes":"[CCCS_3]==3","sourceAttributeKeep":"false","attributeCode":"COMMON_CUSTOMV_DOOR_ACCESSORY2_3","attributeValue":""},</v>
      </c>
    </row>
    <row r="103" spans="1:14" s="1" customFormat="1" ht="15.75" x14ac:dyDescent="0.25">
      <c r="A103" s="29" t="s">
        <v>55</v>
      </c>
      <c r="G103" s="1" t="s">
        <v>226</v>
      </c>
      <c r="I103" s="1" t="s">
        <v>20</v>
      </c>
      <c r="J103" s="1" t="s">
        <v>227</v>
      </c>
      <c r="M103" s="1" t="str">
        <f t="shared" si="5"/>
        <v>{"sourceItemTypeCategory":"","sourceItemTypeStyle":"","sourceItemTypeFunction":"","sourceAttributeCode":"CCDA3","sourceAttributes":"","sourceAttributeKeep":"false","attributeCode":"COMMON_DOOR_ACCESSORY3","attributeValue":""},</v>
      </c>
      <c r="N103" s="1" t="str">
        <f t="shared" si="6"/>
        <v>{"sourceItemTypeCategory":"","sourceItemTypeStyle":"","sourceItemTypeFunction":"","sourceAttributeCode":"CCDA3","sourceAttributes":"","sourceAttributeKeep":"false","attributeCode":"COMMON_DOOR_ACCESSORY3","attributeValue":""},</v>
      </c>
    </row>
    <row r="104" spans="1:14" s="1" customFormat="1" ht="15.75" x14ac:dyDescent="0.25">
      <c r="A104" s="29" t="s">
        <v>55</v>
      </c>
      <c r="G104" s="1" t="s">
        <v>226</v>
      </c>
      <c r="H104" s="1" t="s">
        <v>133</v>
      </c>
      <c r="I104" s="1" t="s">
        <v>20</v>
      </c>
      <c r="J104" s="1" t="s">
        <v>228</v>
      </c>
      <c r="M104" s="1" t="str">
        <f t="shared" si="5"/>
        <v>{"sourceItemTypeCategory":"","sourceItemTypeStyle":"","sourceItemTypeFunction":"","sourceAttributeCode":"CCDA3","sourceAttributes":"[CCCS_1]==1","sourceAttributeKeep":"false","attributeCode":"COMMON_CUSTOMV_DOOR_ACCESSORY3_1","attributeValue":""},</v>
      </c>
      <c r="N104" s="1" t="str">
        <f t="shared" si="6"/>
        <v>{"sourceItemTypeCategory":"","sourceItemTypeStyle":"","sourceItemTypeFunction":"","sourceAttributeCode":"CCDA3","sourceAttributes":"[CCCS_1]==1","sourceAttributeKeep":"false","attributeCode":"COMMON_CUSTOMV_DOOR_ACCESSORY3_1","attributeValue":""},</v>
      </c>
    </row>
    <row r="105" spans="1:14" s="1" customFormat="1" ht="15.75" x14ac:dyDescent="0.25">
      <c r="A105" s="29" t="s">
        <v>55</v>
      </c>
      <c r="G105" s="1" t="s">
        <v>226</v>
      </c>
      <c r="H105" s="1" t="s">
        <v>134</v>
      </c>
      <c r="I105" s="1" t="s">
        <v>20</v>
      </c>
      <c r="J105" s="1" t="s">
        <v>229</v>
      </c>
      <c r="M105" s="1" t="str">
        <f t="shared" si="5"/>
        <v>{"sourceItemTypeCategory":"","sourceItemTypeStyle":"","sourceItemTypeFunction":"","sourceAttributeCode":"CCDA3","sourceAttributes":"[CCCS_2]==2","sourceAttributeKeep":"false","attributeCode":"COMMON_CUSTOMV_DOOR_ACCESSORY3_2","attributeValue":""},</v>
      </c>
      <c r="N105" s="1" t="str">
        <f t="shared" si="6"/>
        <v>{"sourceItemTypeCategory":"","sourceItemTypeStyle":"","sourceItemTypeFunction":"","sourceAttributeCode":"CCDA3","sourceAttributes":"[CCCS_2]==2","sourceAttributeKeep":"false","attributeCode":"COMMON_CUSTOMV_DOOR_ACCESSORY3_2","attributeValue":""},</v>
      </c>
    </row>
    <row r="106" spans="1:14" s="1" customFormat="1" ht="15.75" x14ac:dyDescent="0.25">
      <c r="A106" s="29" t="s">
        <v>55</v>
      </c>
      <c r="G106" s="1" t="s">
        <v>226</v>
      </c>
      <c r="H106" s="1" t="s">
        <v>135</v>
      </c>
      <c r="I106" s="1" t="s">
        <v>20</v>
      </c>
      <c r="J106" s="1" t="s">
        <v>230</v>
      </c>
      <c r="M106" s="1" t="str">
        <f t="shared" si="5"/>
        <v>{"sourceItemTypeCategory":"","sourceItemTypeStyle":"","sourceItemTypeFunction":"","sourceAttributeCode":"CCDA3","sourceAttributes":"[CCCS_3]==3","sourceAttributeKeep":"false","attributeCode":"COMMON_CUSTOMV_DOOR_ACCESSORY3_3","attributeValue":""},</v>
      </c>
      <c r="N106" s="1" t="str">
        <f t="shared" si="6"/>
        <v>{"sourceItemTypeCategory":"","sourceItemTypeStyle":"","sourceItemTypeFunction":"","sourceAttributeCode":"CCDA3","sourceAttributes":"[CCCS_3]==3","sourceAttributeKeep":"false","attributeCode":"COMMON_CUSTOMV_DOOR_ACCESSORY3_3","attributeValue":""},</v>
      </c>
    </row>
    <row r="107" spans="1:14" s="1" customFormat="1" ht="15.75" x14ac:dyDescent="0.25">
      <c r="A107" s="29" t="s">
        <v>55</v>
      </c>
      <c r="G107" s="1" t="s">
        <v>231</v>
      </c>
      <c r="I107" s="1" t="s">
        <v>20</v>
      </c>
      <c r="J107" s="1" t="s">
        <v>232</v>
      </c>
      <c r="M107" s="1" t="str">
        <f t="shared" si="5"/>
        <v>{"sourceItemTypeCategory":"","sourceItemTypeStyle":"","sourceItemTypeFunction":"","sourceAttributeCode":"CCDA4","sourceAttributes":"","sourceAttributeKeep":"false","attributeCode":"COMMON_DOOR_ACCESSORY4","attributeValue":""},</v>
      </c>
      <c r="N107" s="1" t="str">
        <f t="shared" si="6"/>
        <v>{"sourceItemTypeCategory":"","sourceItemTypeStyle":"","sourceItemTypeFunction":"","sourceAttributeCode":"CCDA4","sourceAttributes":"","sourceAttributeKeep":"false","attributeCode":"COMMON_DOOR_ACCESSORY4","attributeValue":""},</v>
      </c>
    </row>
    <row r="108" spans="1:14" s="1" customFormat="1" ht="15.75" x14ac:dyDescent="0.25">
      <c r="A108" s="29" t="s">
        <v>55</v>
      </c>
      <c r="G108" s="1" t="s">
        <v>231</v>
      </c>
      <c r="H108" s="1" t="s">
        <v>133</v>
      </c>
      <c r="I108" s="1" t="s">
        <v>20</v>
      </c>
      <c r="J108" s="1" t="s">
        <v>233</v>
      </c>
      <c r="M108" s="1" t="str">
        <f t="shared" si="5"/>
        <v>{"sourceItemTypeCategory":"","sourceItemTypeStyle":"","sourceItemTypeFunction":"","sourceAttributeCode":"CCDA4","sourceAttributes":"[CCCS_1]==1","sourceAttributeKeep":"false","attributeCode":"COMMON_CUSTOMV_DOOR_ACCESSORY4_1","attributeValue":""},</v>
      </c>
      <c r="N108" s="1" t="str">
        <f t="shared" si="6"/>
        <v>{"sourceItemTypeCategory":"","sourceItemTypeStyle":"","sourceItemTypeFunction":"","sourceAttributeCode":"CCDA4","sourceAttributes":"[CCCS_1]==1","sourceAttributeKeep":"false","attributeCode":"COMMON_CUSTOMV_DOOR_ACCESSORY4_1","attributeValue":""},</v>
      </c>
    </row>
    <row r="109" spans="1:14" s="1" customFormat="1" ht="15.75" x14ac:dyDescent="0.25">
      <c r="A109" s="29" t="s">
        <v>55</v>
      </c>
      <c r="G109" s="1" t="s">
        <v>231</v>
      </c>
      <c r="H109" s="1" t="s">
        <v>134</v>
      </c>
      <c r="I109" s="1" t="s">
        <v>20</v>
      </c>
      <c r="J109" s="1" t="s">
        <v>234</v>
      </c>
      <c r="M109" s="1" t="str">
        <f t="shared" si="5"/>
        <v>{"sourceItemTypeCategory":"","sourceItemTypeStyle":"","sourceItemTypeFunction":"","sourceAttributeCode":"CCDA4","sourceAttributes":"[CCCS_2]==2","sourceAttributeKeep":"false","attributeCode":"COMMON_CUSTOMV_DOOR_ACCESSORY4_2","attributeValue":""},</v>
      </c>
      <c r="N109" s="1" t="str">
        <f t="shared" si="6"/>
        <v>{"sourceItemTypeCategory":"","sourceItemTypeStyle":"","sourceItemTypeFunction":"","sourceAttributeCode":"CCDA4","sourceAttributes":"[CCCS_2]==2","sourceAttributeKeep":"false","attributeCode":"COMMON_CUSTOMV_DOOR_ACCESSORY4_2","attributeValue":""},</v>
      </c>
    </row>
    <row r="110" spans="1:14" s="1" customFormat="1" ht="15.75" x14ac:dyDescent="0.25">
      <c r="A110" s="29" t="s">
        <v>55</v>
      </c>
      <c r="G110" s="1" t="s">
        <v>231</v>
      </c>
      <c r="H110" s="1" t="s">
        <v>135</v>
      </c>
      <c r="I110" s="1" t="s">
        <v>20</v>
      </c>
      <c r="J110" s="1" t="s">
        <v>235</v>
      </c>
      <c r="M110" s="1" t="str">
        <f t="shared" si="5"/>
        <v>{"sourceItemTypeCategory":"","sourceItemTypeStyle":"","sourceItemTypeFunction":"","sourceAttributeCode":"CCDA4","sourceAttributes":"[CCCS_3]==3","sourceAttributeKeep":"false","attributeCode":"COMMON_CUSTOMV_DOOR_ACCESSORY4_3","attributeValue":""},</v>
      </c>
      <c r="N110" s="1" t="str">
        <f t="shared" si="6"/>
        <v>{"sourceItemTypeCategory":"","sourceItemTypeStyle":"","sourceItemTypeFunction":"","sourceAttributeCode":"CCDA4","sourceAttributes":"[CCCS_3]==3","sourceAttributeKeep":"false","attributeCode":"COMMON_CUSTOMV_DOOR_ACCESSORY4_3","attributeValue":""},</v>
      </c>
    </row>
    <row r="111" spans="1:14" s="1" customFormat="1" ht="15.75" x14ac:dyDescent="0.25">
      <c r="A111" s="29" t="s">
        <v>55</v>
      </c>
      <c r="G111" s="1" t="s">
        <v>236</v>
      </c>
      <c r="I111" s="1" t="s">
        <v>20</v>
      </c>
      <c r="J111" s="1" t="s">
        <v>237</v>
      </c>
      <c r="M111" s="1" t="str">
        <f t="shared" si="5"/>
        <v>{"sourceItemTypeCategory":"","sourceItemTypeStyle":"","sourceItemTypeFunction":"","sourceAttributeCode":"CCDA5","sourceAttributes":"","sourceAttributeKeep":"false","attributeCode":"COMMON_DOOR_ACCESSORY5","attributeValue":""},</v>
      </c>
      <c r="N111" s="1" t="str">
        <f t="shared" si="6"/>
        <v>{"sourceItemTypeCategory":"","sourceItemTypeStyle":"","sourceItemTypeFunction":"","sourceAttributeCode":"CCDA5","sourceAttributes":"","sourceAttributeKeep":"false","attributeCode":"COMMON_DOOR_ACCESSORY5","attributeValue":""},</v>
      </c>
    </row>
    <row r="112" spans="1:14" s="1" customFormat="1" ht="15.75" x14ac:dyDescent="0.25">
      <c r="A112" s="29" t="s">
        <v>55</v>
      </c>
      <c r="G112" s="1" t="s">
        <v>236</v>
      </c>
      <c r="H112" s="1" t="s">
        <v>133</v>
      </c>
      <c r="I112" s="1" t="s">
        <v>20</v>
      </c>
      <c r="J112" s="1" t="s">
        <v>238</v>
      </c>
      <c r="M112" s="1" t="str">
        <f t="shared" si="5"/>
        <v>{"sourceItemTypeCategory":"","sourceItemTypeStyle":"","sourceItemTypeFunction":"","sourceAttributeCode":"CCDA5","sourceAttributes":"[CCCS_1]==1","sourceAttributeKeep":"false","attributeCode":"COMMON_CUSTOMV_DOOR_ACCESSORY5_1","attributeValue":""},</v>
      </c>
      <c r="N112" s="1" t="str">
        <f t="shared" si="6"/>
        <v>{"sourceItemTypeCategory":"","sourceItemTypeStyle":"","sourceItemTypeFunction":"","sourceAttributeCode":"CCDA5","sourceAttributes":"[CCCS_1]==1","sourceAttributeKeep":"false","attributeCode":"COMMON_CUSTOMV_DOOR_ACCESSORY5_1","attributeValue":""},</v>
      </c>
    </row>
    <row r="113" spans="1:14" s="1" customFormat="1" ht="15.75" x14ac:dyDescent="0.25">
      <c r="A113" s="29" t="s">
        <v>55</v>
      </c>
      <c r="G113" s="1" t="s">
        <v>236</v>
      </c>
      <c r="H113" s="1" t="s">
        <v>134</v>
      </c>
      <c r="I113" s="1" t="s">
        <v>20</v>
      </c>
      <c r="J113" s="1" t="s">
        <v>239</v>
      </c>
      <c r="M113" s="1" t="str">
        <f t="shared" si="5"/>
        <v>{"sourceItemTypeCategory":"","sourceItemTypeStyle":"","sourceItemTypeFunction":"","sourceAttributeCode":"CCDA5","sourceAttributes":"[CCCS_2]==2","sourceAttributeKeep":"false","attributeCode":"COMMON_CUSTOMV_DOOR_ACCESSORY5_2","attributeValue":""},</v>
      </c>
      <c r="N113" s="1" t="str">
        <f t="shared" si="6"/>
        <v>{"sourceItemTypeCategory":"","sourceItemTypeStyle":"","sourceItemTypeFunction":"","sourceAttributeCode":"CCDA5","sourceAttributes":"[CCCS_2]==2","sourceAttributeKeep":"false","attributeCode":"COMMON_CUSTOMV_DOOR_ACCESSORY5_2","attributeValue":""},</v>
      </c>
    </row>
    <row r="114" spans="1:14" s="1" customFormat="1" ht="15.75" x14ac:dyDescent="0.25">
      <c r="A114" s="29" t="s">
        <v>55</v>
      </c>
      <c r="G114" s="1" t="s">
        <v>236</v>
      </c>
      <c r="H114" s="1" t="s">
        <v>135</v>
      </c>
      <c r="I114" s="1" t="s">
        <v>20</v>
      </c>
      <c r="J114" s="1" t="s">
        <v>240</v>
      </c>
      <c r="M114" s="1" t="str">
        <f t="shared" si="5"/>
        <v>{"sourceItemTypeCategory":"","sourceItemTypeStyle":"","sourceItemTypeFunction":"","sourceAttributeCode":"CCDA5","sourceAttributes":"[CCCS_3]==3","sourceAttributeKeep":"false","attributeCode":"COMMON_CUSTOMV_DOOR_ACCESSORY5_3","attributeValue":""},</v>
      </c>
      <c r="N114" s="1" t="str">
        <f t="shared" si="6"/>
        <v>{"sourceItemTypeCategory":"","sourceItemTypeStyle":"","sourceItemTypeFunction":"","sourceAttributeCode":"CCDA5","sourceAttributes":"[CCCS_3]==3","sourceAttributeKeep":"false","attributeCode":"COMMON_CUSTOMV_DOOR_ACCESSORY5_3","attributeValue":""},</v>
      </c>
    </row>
    <row r="115" spans="1:14" s="1" customFormat="1" ht="15.75" x14ac:dyDescent="0.25">
      <c r="A115" s="29" t="s">
        <v>55</v>
      </c>
      <c r="G115" s="1" t="s">
        <v>241</v>
      </c>
      <c r="I115" s="1" t="s">
        <v>20</v>
      </c>
      <c r="J115" s="1" t="s">
        <v>242</v>
      </c>
      <c r="M115" s="1" t="str">
        <f t="shared" si="5"/>
        <v>{"sourceItemTypeCategory":"","sourceItemTypeStyle":"","sourceItemTypeFunction":"","sourceAttributeCode":"CCDAP","sourceAttributes":"","sourceAttributeKeep":"false","attributeCode":"COMMON_DOOR_ACCESSORY_PULLOUT","attributeValue":""},</v>
      </c>
      <c r="N115" s="1" t="str">
        <f t="shared" si="6"/>
        <v>{"sourceItemTypeCategory":"","sourceItemTypeStyle":"","sourceItemTypeFunction":"","sourceAttributeCode":"CCDAP","sourceAttributes":"","sourceAttributeKeep":"false","attributeCode":"COMMON_DOOR_ACCESSORY_PULLOUT","attributeValue":""},</v>
      </c>
    </row>
    <row r="116" spans="1:14" s="1" customFormat="1" ht="15.75" x14ac:dyDescent="0.25">
      <c r="A116" s="29" t="s">
        <v>55</v>
      </c>
      <c r="G116" s="1" t="s">
        <v>243</v>
      </c>
      <c r="I116" s="1" t="s">
        <v>20</v>
      </c>
      <c r="J116" s="1" t="s">
        <v>244</v>
      </c>
      <c r="M116" s="1" t="str">
        <f t="shared" si="5"/>
        <v>{"sourceItemTypeCategory":"","sourceItemTypeStyle":"","sourceItemTypeFunction":"","sourceAttributeCode":"CCDBA1","sourceAttributes":"","sourceAttributeKeep":"false","attributeCode":"COMMON_DRAWERBOX_ACCESSORY","attributeValue":""},</v>
      </c>
      <c r="N116" s="1" t="str">
        <f t="shared" si="6"/>
        <v>{"sourceItemTypeCategory":"","sourceItemTypeStyle":"","sourceItemTypeFunction":"","sourceAttributeCode":"CCDBA1","sourceAttributes":"","sourceAttributeKeep":"false","attributeCode":"COMMON_DRAWERBOX_ACCESSORY","attributeValue":""},</v>
      </c>
    </row>
    <row r="117" spans="1:14" s="1" customFormat="1" ht="15.75" x14ac:dyDescent="0.25">
      <c r="A117" s="29" t="s">
        <v>55</v>
      </c>
      <c r="G117" s="1" t="s">
        <v>243</v>
      </c>
      <c r="H117" s="1" t="s">
        <v>133</v>
      </c>
      <c r="I117" s="1" t="s">
        <v>20</v>
      </c>
      <c r="J117" s="1" t="s">
        <v>245</v>
      </c>
      <c r="M117" s="1" t="str">
        <f t="shared" si="5"/>
        <v>{"sourceItemTypeCategory":"","sourceItemTypeStyle":"","sourceItemTypeFunction":"","sourceAttributeCode":"CCDBA1","sourceAttributes":"[CCCS_1]==1","sourceAttributeKeep":"false","attributeCode":"COMMON_CUSTOMV_DRAWERBOX_ACCESSORY1_1","attributeValue":""},</v>
      </c>
      <c r="N117" s="1" t="str">
        <f t="shared" si="6"/>
        <v>{"sourceItemTypeCategory":"","sourceItemTypeStyle":"","sourceItemTypeFunction":"","sourceAttributeCode":"CCDBA1","sourceAttributes":"[CCCS_1]==1","sourceAttributeKeep":"false","attributeCode":"COMMON_CUSTOMV_DRAWERBOX_ACCESSORY1_1","attributeValue":""},</v>
      </c>
    </row>
    <row r="118" spans="1:14" s="1" customFormat="1" ht="15.75" x14ac:dyDescent="0.25">
      <c r="A118" s="29" t="s">
        <v>55</v>
      </c>
      <c r="G118" s="1" t="s">
        <v>243</v>
      </c>
      <c r="H118" s="1" t="s">
        <v>134</v>
      </c>
      <c r="I118" s="1" t="s">
        <v>20</v>
      </c>
      <c r="J118" s="1" t="s">
        <v>246</v>
      </c>
      <c r="M118" s="1" t="str">
        <f t="shared" si="5"/>
        <v>{"sourceItemTypeCategory":"","sourceItemTypeStyle":"","sourceItemTypeFunction":"","sourceAttributeCode":"CCDBA1","sourceAttributes":"[CCCS_2]==2","sourceAttributeKeep":"false","attributeCode":"COMMON_CUSTOMV_DRAWERBOX_ACCESSORY1_2","attributeValue":""},</v>
      </c>
      <c r="N118" s="1" t="str">
        <f t="shared" si="6"/>
        <v>{"sourceItemTypeCategory":"","sourceItemTypeStyle":"","sourceItemTypeFunction":"","sourceAttributeCode":"CCDBA1","sourceAttributes":"[CCCS_2]==2","sourceAttributeKeep":"false","attributeCode":"COMMON_CUSTOMV_DRAWERBOX_ACCESSORY1_2","attributeValue":""},</v>
      </c>
    </row>
    <row r="119" spans="1:14" s="1" customFormat="1" ht="15.75" x14ac:dyDescent="0.25">
      <c r="A119" s="29" t="s">
        <v>55</v>
      </c>
      <c r="G119" s="1" t="s">
        <v>243</v>
      </c>
      <c r="H119" s="1" t="s">
        <v>135</v>
      </c>
      <c r="I119" s="1" t="s">
        <v>20</v>
      </c>
      <c r="J119" s="1" t="s">
        <v>247</v>
      </c>
      <c r="M119" s="1" t="str">
        <f t="shared" si="5"/>
        <v>{"sourceItemTypeCategory":"","sourceItemTypeStyle":"","sourceItemTypeFunction":"","sourceAttributeCode":"CCDBA1","sourceAttributes":"[CCCS_3]==3","sourceAttributeKeep":"false","attributeCode":"COMMON_CUSTOMV_DRAWERBOX_ACCESSORY1_3","attributeValue":""},</v>
      </c>
      <c r="N119" s="1" t="str">
        <f t="shared" si="6"/>
        <v>{"sourceItemTypeCategory":"","sourceItemTypeStyle":"","sourceItemTypeFunction":"","sourceAttributeCode":"CCDBA1","sourceAttributes":"[CCCS_3]==3","sourceAttributeKeep":"false","attributeCode":"COMMON_CUSTOMV_DRAWERBOX_ACCESSORY1_3","attributeValue":""},</v>
      </c>
    </row>
    <row r="120" spans="1:14" s="1" customFormat="1" ht="15.75" x14ac:dyDescent="0.25">
      <c r="A120" s="29">
        <v>45191</v>
      </c>
      <c r="B120" s="1" t="s">
        <v>108</v>
      </c>
      <c r="C120" s="1" t="s">
        <v>218</v>
      </c>
      <c r="G120" s="1" t="s">
        <v>243</v>
      </c>
      <c r="H120" s="1" t="s">
        <v>248</v>
      </c>
      <c r="I120" s="1" t="s">
        <v>20</v>
      </c>
      <c r="J120" s="1" t="s">
        <v>249</v>
      </c>
      <c r="M120" s="1" t="str">
        <f t="shared" si="5"/>
        <v>{"sourceItemTypeCategory":"","sourceItemTypeStyle":"","sourceItemTypeFunction":"","sourceAttributeCode":"CCDBA1","sourceAttributes":"\"[CCFLG_62]\"==\"drawerboxtop\"","sourceAttributeKeep":"false","attributeCode":"COMMON_DRAWERBOX_TOP_ACCESSORY","attributeValue":""},</v>
      </c>
      <c r="N120" s="1" t="str">
        <f t="shared" si="6"/>
        <v>{"sourceItemTypeCategory":"","sourceItemTypeStyle":"","sourceItemTypeFunction":"","sourceAttributeCode":"CCDBA1","sourceAttributes":"\"[CCFLG_62]\"==\"drawerboxtop\"","sourceAttributeKeep":"false","attributeCode":"COMMON_DRAWERBOX_TOP_ACCESSORY","attributeValue":""},</v>
      </c>
    </row>
    <row r="121" spans="1:14" s="1" customFormat="1" ht="15.75" x14ac:dyDescent="0.25">
      <c r="A121" s="29" t="s">
        <v>55</v>
      </c>
      <c r="G121" s="1" t="s">
        <v>250</v>
      </c>
      <c r="I121" s="1" t="s">
        <v>20</v>
      </c>
      <c r="J121" s="1" t="s">
        <v>251</v>
      </c>
      <c r="M121" s="1" t="str">
        <f t="shared" si="5"/>
        <v>{"sourceItemTypeCategory":"","sourceItemTypeStyle":"","sourceItemTypeFunction":"","sourceAttributeCode":"CCDBA2","sourceAttributes":"","sourceAttributeKeep":"false","attributeCode":"COMMON_DRAWERBOX2_ACCESSORY","attributeValue":""},</v>
      </c>
      <c r="N121" s="1" t="str">
        <f t="shared" si="6"/>
        <v>{"sourceItemTypeCategory":"","sourceItemTypeStyle":"","sourceItemTypeFunction":"","sourceAttributeCode":"CCDBA2","sourceAttributes":"","sourceAttributeKeep":"false","attributeCode":"COMMON_DRAWERBOX2_ACCESSORY","attributeValue":""},</v>
      </c>
    </row>
    <row r="122" spans="1:14" s="1" customFormat="1" ht="15.75" x14ac:dyDescent="0.25">
      <c r="A122" s="29" t="s">
        <v>55</v>
      </c>
      <c r="G122" s="1" t="s">
        <v>250</v>
      </c>
      <c r="H122" s="1" t="s">
        <v>133</v>
      </c>
      <c r="I122" s="1" t="s">
        <v>20</v>
      </c>
      <c r="J122" s="1" t="s">
        <v>252</v>
      </c>
      <c r="M122" s="1" t="str">
        <f t="shared" si="5"/>
        <v>{"sourceItemTypeCategory":"","sourceItemTypeStyle":"","sourceItemTypeFunction":"","sourceAttributeCode":"CCDBA2","sourceAttributes":"[CCCS_1]==1","sourceAttributeKeep":"false","attributeCode":"COMMON_CUSTOMV_DRAWERBOX_ACCESSORY2_1","attributeValue":""},</v>
      </c>
      <c r="N122" s="1" t="str">
        <f t="shared" si="6"/>
        <v>{"sourceItemTypeCategory":"","sourceItemTypeStyle":"","sourceItemTypeFunction":"","sourceAttributeCode":"CCDBA2","sourceAttributes":"[CCCS_1]==1","sourceAttributeKeep":"false","attributeCode":"COMMON_CUSTOMV_DRAWERBOX_ACCESSORY2_1","attributeValue":""},</v>
      </c>
    </row>
    <row r="123" spans="1:14" s="1" customFormat="1" ht="15.75" x14ac:dyDescent="0.25">
      <c r="A123" s="29" t="s">
        <v>55</v>
      </c>
      <c r="G123" s="1" t="s">
        <v>250</v>
      </c>
      <c r="H123" s="1" t="s">
        <v>134</v>
      </c>
      <c r="I123" s="1" t="s">
        <v>20</v>
      </c>
      <c r="J123" s="1" t="s">
        <v>253</v>
      </c>
      <c r="M123" s="1" t="str">
        <f t="shared" si="5"/>
        <v>{"sourceItemTypeCategory":"","sourceItemTypeStyle":"","sourceItemTypeFunction":"","sourceAttributeCode":"CCDBA2","sourceAttributes":"[CCCS_2]==2","sourceAttributeKeep":"false","attributeCode":"COMMON_CUSTOMV_DRAWERBOX_ACCESSORY2_2","attributeValue":""},</v>
      </c>
      <c r="N123" s="1" t="str">
        <f t="shared" si="6"/>
        <v>{"sourceItemTypeCategory":"","sourceItemTypeStyle":"","sourceItemTypeFunction":"","sourceAttributeCode":"CCDBA2","sourceAttributes":"[CCCS_2]==2","sourceAttributeKeep":"false","attributeCode":"COMMON_CUSTOMV_DRAWERBOX_ACCESSORY2_2","attributeValue":""},</v>
      </c>
    </row>
    <row r="124" spans="1:14" s="1" customFormat="1" ht="15.75" x14ac:dyDescent="0.25">
      <c r="A124" s="29" t="s">
        <v>55</v>
      </c>
      <c r="G124" s="1" t="s">
        <v>250</v>
      </c>
      <c r="H124" s="1" t="s">
        <v>135</v>
      </c>
      <c r="I124" s="1" t="s">
        <v>20</v>
      </c>
      <c r="J124" s="1" t="s">
        <v>254</v>
      </c>
      <c r="M124" s="1" t="str">
        <f t="shared" si="5"/>
        <v>{"sourceItemTypeCategory":"","sourceItemTypeStyle":"","sourceItemTypeFunction":"","sourceAttributeCode":"CCDBA2","sourceAttributes":"[CCCS_3]==3","sourceAttributeKeep":"false","attributeCode":"COMMON_CUSTOMV_DRAWERBOX_ACCESSORY2_3","attributeValue":""},</v>
      </c>
      <c r="N124" s="1" t="str">
        <f t="shared" si="6"/>
        <v>{"sourceItemTypeCategory":"","sourceItemTypeStyle":"","sourceItemTypeFunction":"","sourceAttributeCode":"CCDBA2","sourceAttributes":"[CCCS_3]==3","sourceAttributeKeep":"false","attributeCode":"COMMON_CUSTOMV_DRAWERBOX_ACCESSORY2_3","attributeValue":""},</v>
      </c>
    </row>
    <row r="125" spans="1:14" s="1" customFormat="1" ht="15.75" x14ac:dyDescent="0.25">
      <c r="A125" s="29" t="s">
        <v>55</v>
      </c>
      <c r="G125" s="1" t="s">
        <v>255</v>
      </c>
      <c r="I125" s="1" t="s">
        <v>20</v>
      </c>
      <c r="J125" s="1" t="s">
        <v>256</v>
      </c>
      <c r="M125" s="1" t="str">
        <f t="shared" si="5"/>
        <v>{"sourceItemTypeCategory":"","sourceItemTypeStyle":"","sourceItemTypeFunction":"","sourceAttributeCode":"CCDBA3","sourceAttributes":"","sourceAttributeKeep":"false","attributeCode":"COMMON_DRAWERBOX3_ACCESSORY","attributeValue":""},</v>
      </c>
      <c r="N125" s="1" t="str">
        <f t="shared" si="6"/>
        <v>{"sourceItemTypeCategory":"","sourceItemTypeStyle":"","sourceItemTypeFunction":"","sourceAttributeCode":"CCDBA3","sourceAttributes":"","sourceAttributeKeep":"false","attributeCode":"COMMON_DRAWERBOX3_ACCESSORY","attributeValue":""},</v>
      </c>
    </row>
    <row r="126" spans="1:14" s="1" customFormat="1" ht="15.75" x14ac:dyDescent="0.25">
      <c r="A126" s="29" t="s">
        <v>55</v>
      </c>
      <c r="G126" s="1" t="s">
        <v>255</v>
      </c>
      <c r="H126" s="1" t="s">
        <v>133</v>
      </c>
      <c r="I126" s="1" t="s">
        <v>20</v>
      </c>
      <c r="J126" s="1" t="s">
        <v>257</v>
      </c>
      <c r="M126" s="1" t="str">
        <f t="shared" si="5"/>
        <v>{"sourceItemTypeCategory":"","sourceItemTypeStyle":"","sourceItemTypeFunction":"","sourceAttributeCode":"CCDBA3","sourceAttributes":"[CCCS_1]==1","sourceAttributeKeep":"false","attributeCode":"COMMON_CUSTOMV_DRAWERBOX_ACCESSORY3_1","attributeValue":""},</v>
      </c>
      <c r="N126" s="1" t="str">
        <f t="shared" si="6"/>
        <v>{"sourceItemTypeCategory":"","sourceItemTypeStyle":"","sourceItemTypeFunction":"","sourceAttributeCode":"CCDBA3","sourceAttributes":"[CCCS_1]==1","sourceAttributeKeep":"false","attributeCode":"COMMON_CUSTOMV_DRAWERBOX_ACCESSORY3_1","attributeValue":""},</v>
      </c>
    </row>
    <row r="127" spans="1:14" s="1" customFormat="1" ht="15.75" x14ac:dyDescent="0.25">
      <c r="A127" s="29" t="s">
        <v>55</v>
      </c>
      <c r="G127" s="1" t="s">
        <v>255</v>
      </c>
      <c r="H127" s="1" t="s">
        <v>133</v>
      </c>
      <c r="I127" s="1" t="s">
        <v>20</v>
      </c>
      <c r="J127" s="1" t="s">
        <v>258</v>
      </c>
      <c r="M127" s="1" t="str">
        <f t="shared" si="5"/>
        <v>{"sourceItemTypeCategory":"","sourceItemTypeStyle":"","sourceItemTypeFunction":"","sourceAttributeCode":"CCDBA3","sourceAttributes":"[CCCS_1]==1","sourceAttributeKeep":"false","attributeCode":"COMMON_CUSTOMV_DRAWERBOX_ACCESSORY4_1","attributeValue":""},</v>
      </c>
      <c r="N127" s="1" t="str">
        <f t="shared" si="6"/>
        <v>{"sourceItemTypeCategory":"","sourceItemTypeStyle":"","sourceItemTypeFunction":"","sourceAttributeCode":"CCDBA3","sourceAttributes":"[CCCS_1]==1","sourceAttributeKeep":"false","attributeCode":"COMMON_CUSTOMV_DRAWERBOX_ACCESSORY4_1","attributeValue":""},</v>
      </c>
    </row>
    <row r="128" spans="1:14" s="1" customFormat="1" ht="15.75" x14ac:dyDescent="0.25">
      <c r="A128" s="29" t="s">
        <v>55</v>
      </c>
      <c r="G128" s="1" t="s">
        <v>255</v>
      </c>
      <c r="H128" s="1" t="s">
        <v>133</v>
      </c>
      <c r="I128" s="1" t="s">
        <v>20</v>
      </c>
      <c r="J128" s="1" t="s">
        <v>259</v>
      </c>
      <c r="M128" s="1" t="str">
        <f t="shared" si="5"/>
        <v>{"sourceItemTypeCategory":"","sourceItemTypeStyle":"","sourceItemTypeFunction":"","sourceAttributeCode":"CCDBA3","sourceAttributes":"[CCCS_1]==1","sourceAttributeKeep":"false","attributeCode":"COMMON_CUSTOMV_DRAWERBOX_ACCESSORY5_1","attributeValue":""},</v>
      </c>
      <c r="N128" s="1" t="str">
        <f t="shared" si="6"/>
        <v>{"sourceItemTypeCategory":"","sourceItemTypeStyle":"","sourceItemTypeFunction":"","sourceAttributeCode":"CCDBA3","sourceAttributes":"[CCCS_1]==1","sourceAttributeKeep":"false","attributeCode":"COMMON_CUSTOMV_DRAWERBOX_ACCESSORY5_1","attributeValue":""},</v>
      </c>
    </row>
    <row r="129" spans="1:14" s="1" customFormat="1" ht="15.75" x14ac:dyDescent="0.25">
      <c r="A129" s="29" t="s">
        <v>55</v>
      </c>
      <c r="G129" s="1" t="s">
        <v>255</v>
      </c>
      <c r="H129" s="1" t="s">
        <v>134</v>
      </c>
      <c r="I129" s="1" t="s">
        <v>20</v>
      </c>
      <c r="J129" s="1" t="s">
        <v>260</v>
      </c>
      <c r="M129" s="1" t="str">
        <f t="shared" si="5"/>
        <v>{"sourceItemTypeCategory":"","sourceItemTypeStyle":"","sourceItemTypeFunction":"","sourceAttributeCode":"CCDBA3","sourceAttributes":"[CCCS_2]==2","sourceAttributeKeep":"false","attributeCode":"COMMON_CUSTOMV_DRAWERBOX_ACCESSORY3_2","attributeValue":""},</v>
      </c>
      <c r="N129" s="1" t="str">
        <f t="shared" si="6"/>
        <v>{"sourceItemTypeCategory":"","sourceItemTypeStyle":"","sourceItemTypeFunction":"","sourceAttributeCode":"CCDBA3","sourceAttributes":"[CCCS_2]==2","sourceAttributeKeep":"false","attributeCode":"COMMON_CUSTOMV_DRAWERBOX_ACCESSORY3_2","attributeValue":""},</v>
      </c>
    </row>
    <row r="130" spans="1:14" s="1" customFormat="1" ht="15.75" x14ac:dyDescent="0.25">
      <c r="A130" s="29" t="s">
        <v>55</v>
      </c>
      <c r="G130" s="1" t="s">
        <v>255</v>
      </c>
      <c r="H130" s="1" t="s">
        <v>134</v>
      </c>
      <c r="I130" s="1" t="s">
        <v>20</v>
      </c>
      <c r="J130" s="1" t="s">
        <v>261</v>
      </c>
      <c r="M130" s="1" t="str">
        <f t="shared" si="5"/>
        <v>{"sourceItemTypeCategory":"","sourceItemTypeStyle":"","sourceItemTypeFunction":"","sourceAttributeCode":"CCDBA3","sourceAttributes":"[CCCS_2]==2","sourceAttributeKeep":"false","attributeCode":"COMMON_CUSTOMV_DRAWERBOX_ACCESSORY4_2","attributeValue":""},</v>
      </c>
      <c r="N130" s="1" t="str">
        <f t="shared" ref="N130:N161" si="7">_xlfn.CONCAT("{""",$D$1,""":""",D130,""",""",$E$1,""":""",E130,""",""",$F$1,""":""",F130,""",""",$G$1,""":""",G130,""",""",$H$1,""":""",H130,""",""",$I$1,""":""",I130,""",""",$J$1,""":""",J130,""",""","attributeValue",""":""",L130,"""},")</f>
        <v>{"sourceItemTypeCategory":"","sourceItemTypeStyle":"","sourceItemTypeFunction":"","sourceAttributeCode":"CCDBA3","sourceAttributes":"[CCCS_2]==2","sourceAttributeKeep":"false","attributeCode":"COMMON_CUSTOMV_DRAWERBOX_ACCESSORY4_2","attributeValue":""},</v>
      </c>
    </row>
    <row r="131" spans="1:14" s="1" customFormat="1" ht="15.75" x14ac:dyDescent="0.25">
      <c r="A131" s="29" t="s">
        <v>55</v>
      </c>
      <c r="G131" s="1" t="s">
        <v>255</v>
      </c>
      <c r="H131" s="1" t="s">
        <v>134</v>
      </c>
      <c r="I131" s="1" t="s">
        <v>20</v>
      </c>
      <c r="J131" s="1" t="s">
        <v>262</v>
      </c>
      <c r="M131" s="1" t="str">
        <f t="shared" ref="M131:M194" si="8">_xlfn.CONCAT("{""",$D$1,""":""",D131,""",""",$E$1,""":""",E131,""",""",$F$1,""":""",F131,""",""",$G$1,""":""",G131,""",""",$H$1,""":""",H131,""",""",$I$1,""":""",I131,""",""",$J$1,""":""",J131,""",""","attributeValue",""":""",K131,"""},")</f>
        <v>{"sourceItemTypeCategory":"","sourceItemTypeStyle":"","sourceItemTypeFunction":"","sourceAttributeCode":"CCDBA3","sourceAttributes":"[CCCS_2]==2","sourceAttributeKeep":"false","attributeCode":"COMMON_CUSTOMV_DRAWERBOX_ACCESSORY5_2","attributeValue":""},</v>
      </c>
      <c r="N131" s="1" t="str">
        <f t="shared" si="7"/>
        <v>{"sourceItemTypeCategory":"","sourceItemTypeStyle":"","sourceItemTypeFunction":"","sourceAttributeCode":"CCDBA3","sourceAttributes":"[CCCS_2]==2","sourceAttributeKeep":"false","attributeCode":"COMMON_CUSTOMV_DRAWERBOX_ACCESSORY5_2","attributeValue":""},</v>
      </c>
    </row>
    <row r="132" spans="1:14" s="1" customFormat="1" ht="15.75" x14ac:dyDescent="0.25">
      <c r="A132" s="29" t="s">
        <v>55</v>
      </c>
      <c r="G132" s="1" t="s">
        <v>255</v>
      </c>
      <c r="H132" s="1" t="s">
        <v>135</v>
      </c>
      <c r="I132" s="1" t="s">
        <v>20</v>
      </c>
      <c r="J132" s="1" t="s">
        <v>263</v>
      </c>
      <c r="M132" s="1" t="str">
        <f t="shared" si="8"/>
        <v>{"sourceItemTypeCategory":"","sourceItemTypeStyle":"","sourceItemTypeFunction":"","sourceAttributeCode":"CCDBA3","sourceAttributes":"[CCCS_3]==3","sourceAttributeKeep":"false","attributeCode":"COMMON_CUSTOMV_DRAWERBOX_ACCESSORY3_3","attributeValue":""},</v>
      </c>
      <c r="N132" s="1" t="str">
        <f t="shared" si="7"/>
        <v>{"sourceItemTypeCategory":"","sourceItemTypeStyle":"","sourceItemTypeFunction":"","sourceAttributeCode":"CCDBA3","sourceAttributes":"[CCCS_3]==3","sourceAttributeKeep":"false","attributeCode":"COMMON_CUSTOMV_DRAWERBOX_ACCESSORY3_3","attributeValue":""},</v>
      </c>
    </row>
    <row r="133" spans="1:14" s="1" customFormat="1" ht="15.75" x14ac:dyDescent="0.25">
      <c r="A133" s="29" t="s">
        <v>55</v>
      </c>
      <c r="G133" s="1" t="s">
        <v>255</v>
      </c>
      <c r="H133" s="1" t="s">
        <v>135</v>
      </c>
      <c r="I133" s="1" t="s">
        <v>20</v>
      </c>
      <c r="J133" s="1" t="s">
        <v>264</v>
      </c>
      <c r="M133" s="1" t="str">
        <f t="shared" si="8"/>
        <v>{"sourceItemTypeCategory":"","sourceItemTypeStyle":"","sourceItemTypeFunction":"","sourceAttributeCode":"CCDBA3","sourceAttributes":"[CCCS_3]==3","sourceAttributeKeep":"false","attributeCode":"COMMON_CUSTOMV_DRAWERBOX_ACCESSORY4_3","attributeValue":""},</v>
      </c>
      <c r="N133" s="1" t="str">
        <f t="shared" si="7"/>
        <v>{"sourceItemTypeCategory":"","sourceItemTypeStyle":"","sourceItemTypeFunction":"","sourceAttributeCode":"CCDBA3","sourceAttributes":"[CCCS_3]==3","sourceAttributeKeep":"false","attributeCode":"COMMON_CUSTOMV_DRAWERBOX_ACCESSORY4_3","attributeValue":""},</v>
      </c>
    </row>
    <row r="134" spans="1:14" s="1" customFormat="1" ht="15.75" x14ac:dyDescent="0.25">
      <c r="A134" s="29" t="s">
        <v>55</v>
      </c>
      <c r="G134" s="1" t="s">
        <v>255</v>
      </c>
      <c r="H134" s="1" t="s">
        <v>135</v>
      </c>
      <c r="I134" s="1" t="s">
        <v>20</v>
      </c>
      <c r="J134" s="1" t="s">
        <v>265</v>
      </c>
      <c r="M134" s="1" t="str">
        <f t="shared" si="8"/>
        <v>{"sourceItemTypeCategory":"","sourceItemTypeStyle":"","sourceItemTypeFunction":"","sourceAttributeCode":"CCDBA3","sourceAttributes":"[CCCS_3]==3","sourceAttributeKeep":"false","attributeCode":"COMMON_CUSTOMV_DRAWERBOX_ACCESSORY5_3","attributeValue":""},</v>
      </c>
      <c r="N134" s="1" t="str">
        <f t="shared" si="7"/>
        <v>{"sourceItemTypeCategory":"","sourceItemTypeStyle":"","sourceItemTypeFunction":"","sourceAttributeCode":"CCDBA3","sourceAttributes":"[CCCS_3]==3","sourceAttributeKeep":"false","attributeCode":"COMMON_CUSTOMV_DRAWERBOX_ACCESSORY5_3","attributeValue":""},</v>
      </c>
    </row>
    <row r="135" spans="1:14" s="1" customFormat="1" ht="15.75" x14ac:dyDescent="0.25">
      <c r="A135" s="29" t="s">
        <v>55</v>
      </c>
      <c r="G135" s="1" t="s">
        <v>266</v>
      </c>
      <c r="I135" s="1" t="s">
        <v>20</v>
      </c>
      <c r="J135" s="1" t="s">
        <v>267</v>
      </c>
      <c r="M135" s="1" t="str">
        <f t="shared" si="8"/>
        <v>{"sourceItemTypeCategory":"","sourceItemTypeStyle":"","sourceItemTypeFunction":"","sourceAttributeCode":"CCDBA4","sourceAttributes":"","sourceAttributeKeep":"false","attributeCode":"COMMON_DRAWERBOX4_ACCESSORY","attributeValue":""},</v>
      </c>
      <c r="N135" s="1" t="str">
        <f t="shared" si="7"/>
        <v>{"sourceItemTypeCategory":"","sourceItemTypeStyle":"","sourceItemTypeFunction":"","sourceAttributeCode":"CCDBA4","sourceAttributes":"","sourceAttributeKeep":"false","attributeCode":"COMMON_DRAWERBOX4_ACCESSORY","attributeValue":""},</v>
      </c>
    </row>
    <row r="136" spans="1:14" s="1" customFormat="1" ht="15.75" x14ac:dyDescent="0.25">
      <c r="A136" s="29" t="s">
        <v>55</v>
      </c>
      <c r="G136" s="1" t="s">
        <v>268</v>
      </c>
      <c r="I136" s="1" t="s">
        <v>20</v>
      </c>
      <c r="J136" s="1" t="s">
        <v>269</v>
      </c>
      <c r="M136" s="1" t="str">
        <f t="shared" si="8"/>
        <v>{"sourceItemTypeCategory":"","sourceItemTypeStyle":"","sourceItemTypeFunction":"","sourceAttributeCode":"CCDBA5","sourceAttributes":"","sourceAttributeKeep":"false","attributeCode":"COMMON_DRAWERBOX5_ACCESSORY","attributeValue":""},</v>
      </c>
      <c r="N136" s="1" t="str">
        <f t="shared" si="7"/>
        <v>{"sourceItemTypeCategory":"","sourceItemTypeStyle":"","sourceItemTypeFunction":"","sourceAttributeCode":"CCDBA5","sourceAttributes":"","sourceAttributeKeep":"false","attributeCode":"COMMON_DRAWERBOX5_ACCESSORY","attributeValue":""},</v>
      </c>
    </row>
    <row r="137" spans="1:14" s="1" customFormat="1" ht="15.75" x14ac:dyDescent="0.25">
      <c r="A137" s="29" t="s">
        <v>55</v>
      </c>
      <c r="G137" s="1" t="s">
        <v>270</v>
      </c>
      <c r="I137" s="1" t="s">
        <v>20</v>
      </c>
      <c r="J137" s="1" t="s">
        <v>271</v>
      </c>
      <c r="M137" s="1" t="str">
        <f t="shared" si="8"/>
        <v>{"sourceItemTypeCategory":"","sourceItemTypeStyle":"","sourceItemTypeFunction":"","sourceAttributeCode":"CCDBA6","sourceAttributes":"","sourceAttributeKeep":"false","attributeCode":"COMMON_DRAWERBOX6_ACCESSORY","attributeValue":""},</v>
      </c>
      <c r="N137" s="1" t="str">
        <f t="shared" si="7"/>
        <v>{"sourceItemTypeCategory":"","sourceItemTypeStyle":"","sourceItemTypeFunction":"","sourceAttributeCode":"CCDBA6","sourceAttributes":"","sourceAttributeKeep":"false","attributeCode":"COMMON_DRAWERBOX6_ACCESSORY","attributeValue":""},</v>
      </c>
    </row>
    <row r="138" spans="1:14" s="1" customFormat="1" ht="15.75" x14ac:dyDescent="0.25">
      <c r="A138" s="29" t="s">
        <v>55</v>
      </c>
      <c r="G138" s="1" t="s">
        <v>272</v>
      </c>
      <c r="I138" s="1" t="s">
        <v>20</v>
      </c>
      <c r="J138" s="1" t="s">
        <v>273</v>
      </c>
      <c r="M138" s="1" t="str">
        <f t="shared" si="8"/>
        <v>{"sourceItemTypeCategory":"","sourceItemTypeStyle":"","sourceItemTypeFunction":"","sourceAttributeCode":"CCDBA7","sourceAttributes":"","sourceAttributeKeep":"false","attributeCode":"COMMON_DRAWERBOX7_ACCESSORY","attributeValue":""},</v>
      </c>
      <c r="N138" s="1" t="str">
        <f t="shared" si="7"/>
        <v>{"sourceItemTypeCategory":"","sourceItemTypeStyle":"","sourceItemTypeFunction":"","sourceAttributeCode":"CCDBA7","sourceAttributes":"","sourceAttributeKeep":"false","attributeCode":"COMMON_DRAWERBOX7_ACCESSORY","attributeValue":""},</v>
      </c>
    </row>
    <row r="139" spans="1:14" s="1" customFormat="1" ht="15.75" x14ac:dyDescent="0.25">
      <c r="A139" s="29" t="s">
        <v>55</v>
      </c>
      <c r="G139" s="1" t="s">
        <v>274</v>
      </c>
      <c r="I139" s="1" t="s">
        <v>20</v>
      </c>
      <c r="J139" s="1" t="s">
        <v>275</v>
      </c>
      <c r="M139" s="1" t="str">
        <f t="shared" si="8"/>
        <v>{"sourceItemTypeCategory":"","sourceItemTypeStyle":"","sourceItemTypeFunction":"","sourceAttributeCode":"CCDBA8","sourceAttributes":"","sourceAttributeKeep":"false","attributeCode":"COMMON_DRAWERBOX8_ACCESSORY","attributeValue":""},</v>
      </c>
      <c r="N139" s="1" t="str">
        <f t="shared" si="7"/>
        <v>{"sourceItemTypeCategory":"","sourceItemTypeStyle":"","sourceItemTypeFunction":"","sourceAttributeCode":"CCDBA8","sourceAttributes":"","sourceAttributeKeep":"false","attributeCode":"COMMON_DRAWERBOX8_ACCESSORY","attributeValue":""},</v>
      </c>
    </row>
    <row r="140" spans="1:14" s="1" customFormat="1" ht="15.75" x14ac:dyDescent="0.25">
      <c r="A140" s="29" t="s">
        <v>55</v>
      </c>
      <c r="G140" s="1" t="s">
        <v>276</v>
      </c>
      <c r="I140" s="1" t="s">
        <v>20</v>
      </c>
      <c r="J140" s="1" t="s">
        <v>277</v>
      </c>
      <c r="M140" s="1" t="str">
        <f t="shared" si="8"/>
        <v>{"sourceItemTypeCategory":"","sourceItemTypeStyle":"","sourceItemTypeFunction":"","sourceAttributeCode":"CCDBA9","sourceAttributes":"","sourceAttributeKeep":"false","attributeCode":"COMMON_DRAWERBOX9_ACCESSORY","attributeValue":""},</v>
      </c>
      <c r="N140" s="1" t="str">
        <f t="shared" si="7"/>
        <v>{"sourceItemTypeCategory":"","sourceItemTypeStyle":"","sourceItemTypeFunction":"","sourceAttributeCode":"CCDBA9","sourceAttributes":"","sourceAttributeKeep":"false","attributeCode":"COMMON_DRAWERBOX9_ACCESSORY","attributeValue":""},</v>
      </c>
    </row>
    <row r="141" spans="1:14" s="1" customFormat="1" ht="15.75" x14ac:dyDescent="0.25">
      <c r="A141" s="29">
        <v>45191</v>
      </c>
      <c r="B141" s="1" t="s">
        <v>278</v>
      </c>
      <c r="C141" s="1" t="s">
        <v>279</v>
      </c>
      <c r="G141" s="1" t="s">
        <v>280</v>
      </c>
      <c r="I141" s="1" t="s">
        <v>20</v>
      </c>
      <c r="J141" s="1" t="s">
        <v>281</v>
      </c>
      <c r="M141" s="1" t="str">
        <f t="shared" si="8"/>
        <v>{"sourceItemTypeCategory":"","sourceItemTypeStyle":"","sourceItemTypeFunction":"","sourceAttributeCode":"CCDBS1","sourceAttributes":"","sourceAttributeKeep":"false","attributeCode":"COMMON_DRAWERBOX_STYLE","attributeValue":""},</v>
      </c>
      <c r="N141" s="1" t="str">
        <f t="shared" si="7"/>
        <v>{"sourceItemTypeCategory":"","sourceItemTypeStyle":"","sourceItemTypeFunction":"","sourceAttributeCode":"CCDBS1","sourceAttributes":"","sourceAttributeKeep":"false","attributeCode":"COMMON_DRAWERBOX_STYLE","attributeValue":""},</v>
      </c>
    </row>
    <row r="142" spans="1:14" s="1" customFormat="1" ht="15.75" x14ac:dyDescent="0.25">
      <c r="A142" s="29">
        <v>45191</v>
      </c>
      <c r="B142" s="1" t="s">
        <v>278</v>
      </c>
      <c r="C142" s="1" t="s">
        <v>279</v>
      </c>
      <c r="G142" s="1" t="s">
        <v>280</v>
      </c>
      <c r="I142" s="1" t="s">
        <v>20</v>
      </c>
      <c r="J142" s="1" t="s">
        <v>282</v>
      </c>
      <c r="M142" s="1" t="str">
        <f t="shared" si="8"/>
        <v>{"sourceItemTypeCategory":"","sourceItemTypeStyle":"","sourceItemTypeFunction":"","sourceAttributeCode":"CCDBS1","sourceAttributes":"","sourceAttributeKeep":"false","attributeCode":"COMMON_DRAWERBOX_STYLE1","attributeValue":""},</v>
      </c>
      <c r="N142" s="1" t="str">
        <f t="shared" si="7"/>
        <v>{"sourceItemTypeCategory":"","sourceItemTypeStyle":"","sourceItemTypeFunction":"","sourceAttributeCode":"CCDBS1","sourceAttributes":"","sourceAttributeKeep":"false","attributeCode":"COMMON_DRAWERBOX_STYLE1","attributeValue":""},</v>
      </c>
    </row>
    <row r="143" spans="1:14" s="1" customFormat="1" ht="15.75" x14ac:dyDescent="0.25">
      <c r="A143" s="29">
        <v>45191</v>
      </c>
      <c r="B143" s="1" t="s">
        <v>278</v>
      </c>
      <c r="C143" s="1" t="s">
        <v>279</v>
      </c>
      <c r="G143" s="1" t="s">
        <v>280</v>
      </c>
      <c r="H143" s="1" t="s">
        <v>133</v>
      </c>
      <c r="I143" s="1" t="s">
        <v>20</v>
      </c>
      <c r="J143" s="1" t="s">
        <v>283</v>
      </c>
      <c r="M143" s="1" t="str">
        <f t="shared" si="8"/>
        <v>{"sourceItemTypeCategory":"","sourceItemTypeStyle":"","sourceItemTypeFunction":"","sourceAttributeCode":"CCDBS1","sourceAttributes":"[CCCS_1]==1","sourceAttributeKeep":"false","attributeCode":"COMMON_CUSTOMV_DRAWERBOX_STYLE1_1","attributeValue":""},</v>
      </c>
      <c r="N143" s="1" t="str">
        <f t="shared" si="7"/>
        <v>{"sourceItemTypeCategory":"","sourceItemTypeStyle":"","sourceItemTypeFunction":"","sourceAttributeCode":"CCDBS1","sourceAttributes":"[CCCS_1]==1","sourceAttributeKeep":"false","attributeCode":"COMMON_CUSTOMV_DRAWERBOX_STYLE1_1","attributeValue":""},</v>
      </c>
    </row>
    <row r="144" spans="1:14" s="1" customFormat="1" ht="15.75" x14ac:dyDescent="0.25">
      <c r="A144" s="29">
        <v>45191</v>
      </c>
      <c r="B144" s="1" t="s">
        <v>278</v>
      </c>
      <c r="C144" s="1" t="s">
        <v>279</v>
      </c>
      <c r="G144" s="1" t="s">
        <v>280</v>
      </c>
      <c r="H144" s="1" t="s">
        <v>284</v>
      </c>
      <c r="I144" s="1" t="s">
        <v>20</v>
      </c>
      <c r="J144" s="1" t="s">
        <v>285</v>
      </c>
      <c r="M144" s="1" t="str">
        <f t="shared" si="8"/>
        <v>{"sourceItemTypeCategory":"","sourceItemTypeStyle":"","sourceItemTypeFunction":"","sourceAttributeCode":"CCDBS1","sourceAttributes":"[CCCS_1]==2","sourceAttributeKeep":"false","attributeCode":"COMMON_CUSTOMV_DRAWERBOX_STYLE1_2","attributeValue":""},</v>
      </c>
      <c r="N144" s="1" t="str">
        <f t="shared" si="7"/>
        <v>{"sourceItemTypeCategory":"","sourceItemTypeStyle":"","sourceItemTypeFunction":"","sourceAttributeCode":"CCDBS1","sourceAttributes":"[CCCS_1]==2","sourceAttributeKeep":"false","attributeCode":"COMMON_CUSTOMV_DRAWERBOX_STYLE1_2","attributeValue":""},</v>
      </c>
    </row>
    <row r="145" spans="1:14" s="1" customFormat="1" ht="15.75" x14ac:dyDescent="0.25">
      <c r="A145" s="29">
        <v>45191</v>
      </c>
      <c r="B145" s="1" t="s">
        <v>278</v>
      </c>
      <c r="C145" s="1" t="s">
        <v>279</v>
      </c>
      <c r="G145" s="1" t="s">
        <v>280</v>
      </c>
      <c r="H145" s="1" t="s">
        <v>286</v>
      </c>
      <c r="I145" s="1" t="s">
        <v>20</v>
      </c>
      <c r="J145" s="1" t="s">
        <v>287</v>
      </c>
      <c r="M145" s="1" t="str">
        <f t="shared" si="8"/>
        <v>{"sourceItemTypeCategory":"","sourceItemTypeStyle":"","sourceItemTypeFunction":"","sourceAttributeCode":"CCDBS1","sourceAttributes":"[CCCS_1]==3","sourceAttributeKeep":"false","attributeCode":"COMMON_CUSTOMV_DRAWERBOX_STYLE1_3","attributeValue":""},</v>
      </c>
      <c r="N145" s="1" t="str">
        <f t="shared" si="7"/>
        <v>{"sourceItemTypeCategory":"","sourceItemTypeStyle":"","sourceItemTypeFunction":"","sourceAttributeCode":"CCDBS1","sourceAttributes":"[CCCS_1]==3","sourceAttributeKeep":"false","attributeCode":"COMMON_CUSTOMV_DRAWERBOX_STYLE1_3","attributeValue":""},</v>
      </c>
    </row>
    <row r="146" spans="1:14" s="1" customFormat="1" ht="15.75" x14ac:dyDescent="0.25">
      <c r="A146" s="29">
        <v>45191</v>
      </c>
      <c r="B146" s="1" t="s">
        <v>278</v>
      </c>
      <c r="C146" s="1" t="s">
        <v>279</v>
      </c>
      <c r="G146" s="1" t="s">
        <v>280</v>
      </c>
      <c r="H146" s="1" t="s">
        <v>288</v>
      </c>
      <c r="I146" s="1" t="s">
        <v>20</v>
      </c>
      <c r="J146" s="1" t="s">
        <v>289</v>
      </c>
      <c r="M146" s="1" t="str">
        <f t="shared" si="8"/>
        <v>{"sourceItemTypeCategory":"","sourceItemTypeStyle":"","sourceItemTypeFunction":"","sourceAttributeCode":"CCDBS1","sourceAttributes":"[CCCS_1]==4","sourceAttributeKeep":"false","attributeCode":"COMMON_CUSTOMV_DRAWERBOX_STYLE1_4","attributeValue":""},</v>
      </c>
      <c r="N146" s="1" t="str">
        <f t="shared" si="7"/>
        <v>{"sourceItemTypeCategory":"","sourceItemTypeStyle":"","sourceItemTypeFunction":"","sourceAttributeCode":"CCDBS1","sourceAttributes":"[CCCS_1]==4","sourceAttributeKeep":"false","attributeCode":"COMMON_CUSTOMV_DRAWERBOX_STYLE1_4","attributeValue":""},</v>
      </c>
    </row>
    <row r="147" spans="1:14" s="1" customFormat="1" ht="15.75" x14ac:dyDescent="0.25">
      <c r="A147" s="29">
        <v>45191</v>
      </c>
      <c r="B147" s="1" t="s">
        <v>278</v>
      </c>
      <c r="C147" s="1" t="s">
        <v>279</v>
      </c>
      <c r="G147" s="1" t="s">
        <v>290</v>
      </c>
      <c r="I147" s="1" t="s">
        <v>20</v>
      </c>
      <c r="J147" s="1" t="s">
        <v>291</v>
      </c>
      <c r="M147" s="1" t="str">
        <f t="shared" si="8"/>
        <v>{"sourceItemTypeCategory":"","sourceItemTypeStyle":"","sourceItemTypeFunction":"","sourceAttributeCode":"CCDBS2","sourceAttributes":"","sourceAttributeKeep":"false","attributeCode":"COMMON_DRAWERBOX_STYLE2","attributeValue":""},</v>
      </c>
      <c r="N147" s="1" t="str">
        <f t="shared" si="7"/>
        <v>{"sourceItemTypeCategory":"","sourceItemTypeStyle":"","sourceItemTypeFunction":"","sourceAttributeCode":"CCDBS2","sourceAttributes":"","sourceAttributeKeep":"false","attributeCode":"COMMON_DRAWERBOX_STYLE2","attributeValue":""},</v>
      </c>
    </row>
    <row r="148" spans="1:14" s="1" customFormat="1" ht="15.75" x14ac:dyDescent="0.25">
      <c r="A148" s="29">
        <v>45191</v>
      </c>
      <c r="B148" s="1" t="s">
        <v>278</v>
      </c>
      <c r="C148" s="1" t="s">
        <v>279</v>
      </c>
      <c r="G148" s="1" t="s">
        <v>290</v>
      </c>
      <c r="H148" s="1" t="s">
        <v>133</v>
      </c>
      <c r="I148" s="1" t="s">
        <v>20</v>
      </c>
      <c r="J148" s="1" t="s">
        <v>292</v>
      </c>
      <c r="M148" s="1" t="str">
        <f t="shared" si="8"/>
        <v>{"sourceItemTypeCategory":"","sourceItemTypeStyle":"","sourceItemTypeFunction":"","sourceAttributeCode":"CCDBS2","sourceAttributes":"[CCCS_1]==1","sourceAttributeKeep":"false","attributeCode":"COMMON_CUSTOMV_DRAWERBOX_STYLE2_1","attributeValue":""},</v>
      </c>
      <c r="N148" s="1" t="str">
        <f t="shared" si="7"/>
        <v>{"sourceItemTypeCategory":"","sourceItemTypeStyle":"","sourceItemTypeFunction":"","sourceAttributeCode":"CCDBS2","sourceAttributes":"[CCCS_1]==1","sourceAttributeKeep":"false","attributeCode":"COMMON_CUSTOMV_DRAWERBOX_STYLE2_1","attributeValue":""},</v>
      </c>
    </row>
    <row r="149" spans="1:14" s="1" customFormat="1" ht="15.75" x14ac:dyDescent="0.25">
      <c r="A149" s="29">
        <v>45191</v>
      </c>
      <c r="B149" s="1" t="s">
        <v>278</v>
      </c>
      <c r="C149" s="1" t="s">
        <v>279</v>
      </c>
      <c r="G149" s="1" t="s">
        <v>290</v>
      </c>
      <c r="H149" s="1" t="s">
        <v>284</v>
      </c>
      <c r="I149" s="1" t="s">
        <v>20</v>
      </c>
      <c r="J149" s="1" t="s">
        <v>293</v>
      </c>
      <c r="M149" s="1" t="str">
        <f t="shared" si="8"/>
        <v>{"sourceItemTypeCategory":"","sourceItemTypeStyle":"","sourceItemTypeFunction":"","sourceAttributeCode":"CCDBS2","sourceAttributes":"[CCCS_1]==2","sourceAttributeKeep":"false","attributeCode":"COMMON_CUSTOMV_DRAWERBOX_STYLE2_2","attributeValue":""},</v>
      </c>
      <c r="N149" s="1" t="str">
        <f t="shared" si="7"/>
        <v>{"sourceItemTypeCategory":"","sourceItemTypeStyle":"","sourceItemTypeFunction":"","sourceAttributeCode":"CCDBS2","sourceAttributes":"[CCCS_1]==2","sourceAttributeKeep":"false","attributeCode":"COMMON_CUSTOMV_DRAWERBOX_STYLE2_2","attributeValue":""},</v>
      </c>
    </row>
    <row r="150" spans="1:14" s="1" customFormat="1" ht="15.75" x14ac:dyDescent="0.25">
      <c r="A150" s="29">
        <v>45191</v>
      </c>
      <c r="B150" s="1" t="s">
        <v>278</v>
      </c>
      <c r="C150" s="1" t="s">
        <v>279</v>
      </c>
      <c r="G150" s="1" t="s">
        <v>290</v>
      </c>
      <c r="H150" s="1" t="s">
        <v>286</v>
      </c>
      <c r="I150" s="1" t="s">
        <v>20</v>
      </c>
      <c r="J150" s="1" t="s">
        <v>294</v>
      </c>
      <c r="M150" s="1" t="str">
        <f t="shared" si="8"/>
        <v>{"sourceItemTypeCategory":"","sourceItemTypeStyle":"","sourceItemTypeFunction":"","sourceAttributeCode":"CCDBS2","sourceAttributes":"[CCCS_1]==3","sourceAttributeKeep":"false","attributeCode":"COMMON_CUSTOMV_DRAWERBOX_STYLE2_3","attributeValue":""},</v>
      </c>
      <c r="N150" s="1" t="str">
        <f t="shared" si="7"/>
        <v>{"sourceItemTypeCategory":"","sourceItemTypeStyle":"","sourceItemTypeFunction":"","sourceAttributeCode":"CCDBS2","sourceAttributes":"[CCCS_1]==3","sourceAttributeKeep":"false","attributeCode":"COMMON_CUSTOMV_DRAWERBOX_STYLE2_3","attributeValue":""},</v>
      </c>
    </row>
    <row r="151" spans="1:14" s="1" customFormat="1" ht="15.75" x14ac:dyDescent="0.25">
      <c r="A151" s="29">
        <v>45191</v>
      </c>
      <c r="B151" s="1" t="s">
        <v>278</v>
      </c>
      <c r="C151" s="1" t="s">
        <v>279</v>
      </c>
      <c r="G151" s="1" t="s">
        <v>295</v>
      </c>
      <c r="I151" s="1" t="s">
        <v>20</v>
      </c>
      <c r="J151" s="1" t="s">
        <v>296</v>
      </c>
      <c r="M151" s="1" t="str">
        <f t="shared" si="8"/>
        <v>{"sourceItemTypeCategory":"","sourceItemTypeStyle":"","sourceItemTypeFunction":"","sourceAttributeCode":"CCDBS3","sourceAttributes":"","sourceAttributeKeep":"false","attributeCode":"COMMON_DRAWERBOX_STYLE3","attributeValue":""},</v>
      </c>
      <c r="N151" s="1" t="str">
        <f t="shared" si="7"/>
        <v>{"sourceItemTypeCategory":"","sourceItemTypeStyle":"","sourceItemTypeFunction":"","sourceAttributeCode":"CCDBS3","sourceAttributes":"","sourceAttributeKeep":"false","attributeCode":"COMMON_DRAWERBOX_STYLE3","attributeValue":""},</v>
      </c>
    </row>
    <row r="152" spans="1:14" s="1" customFormat="1" ht="15.75" x14ac:dyDescent="0.25">
      <c r="A152" s="29">
        <v>45191</v>
      </c>
      <c r="B152" s="1" t="s">
        <v>278</v>
      </c>
      <c r="C152" s="1" t="s">
        <v>279</v>
      </c>
      <c r="G152" s="1" t="s">
        <v>295</v>
      </c>
      <c r="H152" s="1" t="s">
        <v>133</v>
      </c>
      <c r="I152" s="1" t="s">
        <v>20</v>
      </c>
      <c r="J152" s="1" t="s">
        <v>297</v>
      </c>
      <c r="M152" s="1" t="str">
        <f t="shared" si="8"/>
        <v>{"sourceItemTypeCategory":"","sourceItemTypeStyle":"","sourceItemTypeFunction":"","sourceAttributeCode":"CCDBS3","sourceAttributes":"[CCCS_1]==1","sourceAttributeKeep":"false","attributeCode":"COMMON_CUSTOMV_DRAWERBOX_STYLE3_1","attributeValue":""},</v>
      </c>
      <c r="N152" s="1" t="str">
        <f t="shared" si="7"/>
        <v>{"sourceItemTypeCategory":"","sourceItemTypeStyle":"","sourceItemTypeFunction":"","sourceAttributeCode":"CCDBS3","sourceAttributes":"[CCCS_1]==1","sourceAttributeKeep":"false","attributeCode":"COMMON_CUSTOMV_DRAWERBOX_STYLE3_1","attributeValue":""},</v>
      </c>
    </row>
    <row r="153" spans="1:14" s="1" customFormat="1" ht="15.75" x14ac:dyDescent="0.25">
      <c r="A153" s="29">
        <v>45191</v>
      </c>
      <c r="B153" s="1" t="s">
        <v>278</v>
      </c>
      <c r="C153" s="1" t="s">
        <v>279</v>
      </c>
      <c r="G153" s="1" t="s">
        <v>295</v>
      </c>
      <c r="H153" s="1" t="s">
        <v>284</v>
      </c>
      <c r="I153" s="1" t="s">
        <v>20</v>
      </c>
      <c r="J153" s="1" t="s">
        <v>298</v>
      </c>
      <c r="M153" s="1" t="str">
        <f t="shared" si="8"/>
        <v>{"sourceItemTypeCategory":"","sourceItemTypeStyle":"","sourceItemTypeFunction":"","sourceAttributeCode":"CCDBS3","sourceAttributes":"[CCCS_1]==2","sourceAttributeKeep":"false","attributeCode":"COMMON_CUSTOMV_DRAWERBOX_STYLE3_2","attributeValue":""},</v>
      </c>
      <c r="N153" s="1" t="str">
        <f t="shared" si="7"/>
        <v>{"sourceItemTypeCategory":"","sourceItemTypeStyle":"","sourceItemTypeFunction":"","sourceAttributeCode":"CCDBS3","sourceAttributes":"[CCCS_1]==2","sourceAttributeKeep":"false","attributeCode":"COMMON_CUSTOMV_DRAWERBOX_STYLE3_2","attributeValue":""},</v>
      </c>
    </row>
    <row r="154" spans="1:14" s="1" customFormat="1" ht="15.75" x14ac:dyDescent="0.25">
      <c r="A154" s="29">
        <v>45191</v>
      </c>
      <c r="B154" s="1" t="s">
        <v>278</v>
      </c>
      <c r="C154" s="1" t="s">
        <v>279</v>
      </c>
      <c r="G154" s="1" t="s">
        <v>295</v>
      </c>
      <c r="H154" s="1" t="s">
        <v>286</v>
      </c>
      <c r="I154" s="1" t="s">
        <v>20</v>
      </c>
      <c r="J154" s="1" t="s">
        <v>299</v>
      </c>
      <c r="M154" s="1" t="str">
        <f t="shared" si="8"/>
        <v>{"sourceItemTypeCategory":"","sourceItemTypeStyle":"","sourceItemTypeFunction":"","sourceAttributeCode":"CCDBS3","sourceAttributes":"[CCCS_1]==3","sourceAttributeKeep":"false","attributeCode":"COMMON_CUSTOMV_DRAWERBOX_STYLE3_3","attributeValue":""},</v>
      </c>
      <c r="N154" s="1" t="str">
        <f t="shared" si="7"/>
        <v>{"sourceItemTypeCategory":"","sourceItemTypeStyle":"","sourceItemTypeFunction":"","sourceAttributeCode":"CCDBS3","sourceAttributes":"[CCCS_1]==3","sourceAttributeKeep":"false","attributeCode":"COMMON_CUSTOMV_DRAWERBOX_STYLE3_3","attributeValue":""},</v>
      </c>
    </row>
    <row r="155" spans="1:14" s="1" customFormat="1" ht="15.75" x14ac:dyDescent="0.25">
      <c r="A155" s="29">
        <v>45191</v>
      </c>
      <c r="B155" s="1" t="s">
        <v>278</v>
      </c>
      <c r="C155" s="1" t="s">
        <v>279</v>
      </c>
      <c r="G155" s="1" t="s">
        <v>300</v>
      </c>
      <c r="I155" s="1" t="s">
        <v>20</v>
      </c>
      <c r="J155" s="1" t="s">
        <v>301</v>
      </c>
      <c r="M155" s="1" t="str">
        <f t="shared" si="8"/>
        <v>{"sourceItemTypeCategory":"","sourceItemTypeStyle":"","sourceItemTypeFunction":"","sourceAttributeCode":"CCDBS4","sourceAttributes":"","sourceAttributeKeep":"false","attributeCode":"COMMON_DRAWERBOX_STYLE4","attributeValue":""},</v>
      </c>
      <c r="N155" s="1" t="str">
        <f t="shared" si="7"/>
        <v>{"sourceItemTypeCategory":"","sourceItemTypeStyle":"","sourceItemTypeFunction":"","sourceAttributeCode":"CCDBS4","sourceAttributes":"","sourceAttributeKeep":"false","attributeCode":"COMMON_DRAWERBOX_STYLE4","attributeValue":""},</v>
      </c>
    </row>
    <row r="156" spans="1:14" s="1" customFormat="1" ht="15.75" x14ac:dyDescent="0.25">
      <c r="A156" s="29">
        <v>45191</v>
      </c>
      <c r="B156" s="1" t="s">
        <v>278</v>
      </c>
      <c r="C156" s="1" t="s">
        <v>279</v>
      </c>
      <c r="G156" s="1" t="s">
        <v>302</v>
      </c>
      <c r="I156" s="1" t="s">
        <v>20</v>
      </c>
      <c r="J156" s="1" t="s">
        <v>303</v>
      </c>
      <c r="M156" s="1" t="str">
        <f t="shared" si="8"/>
        <v>{"sourceItemTypeCategory":"","sourceItemTypeStyle":"","sourceItemTypeFunction":"","sourceAttributeCode":"CCDBS5","sourceAttributes":"","sourceAttributeKeep":"false","attributeCode":"COMMON_DRAWERBOX_STYLE5","attributeValue":""},</v>
      </c>
      <c r="N156" s="1" t="str">
        <f t="shared" si="7"/>
        <v>{"sourceItemTypeCategory":"","sourceItemTypeStyle":"","sourceItemTypeFunction":"","sourceAttributeCode":"CCDBS5","sourceAttributes":"","sourceAttributeKeep":"false","attributeCode":"COMMON_DRAWERBOX_STYLE5","attributeValue":""},</v>
      </c>
    </row>
    <row r="157" spans="1:14" s="1" customFormat="1" ht="15.75" x14ac:dyDescent="0.25">
      <c r="A157" s="29">
        <v>45191</v>
      </c>
      <c r="B157" s="1" t="s">
        <v>278</v>
      </c>
      <c r="C157" s="1" t="s">
        <v>279</v>
      </c>
      <c r="G157" s="1" t="s">
        <v>304</v>
      </c>
      <c r="I157" s="1" t="s">
        <v>20</v>
      </c>
      <c r="J157" s="1" t="s">
        <v>305</v>
      </c>
      <c r="M157" s="1" t="str">
        <f t="shared" si="8"/>
        <v>{"sourceItemTypeCategory":"","sourceItemTypeStyle":"","sourceItemTypeFunction":"","sourceAttributeCode":"CCDBS6","sourceAttributes":"","sourceAttributeKeep":"false","attributeCode":"COMMON_DRAWERBOX_STYLE6","attributeValue":""},</v>
      </c>
      <c r="N157" s="1" t="str">
        <f t="shared" si="7"/>
        <v>{"sourceItemTypeCategory":"","sourceItemTypeStyle":"","sourceItemTypeFunction":"","sourceAttributeCode":"CCDBS6","sourceAttributes":"","sourceAttributeKeep":"false","attributeCode":"COMMON_DRAWERBOX_STYLE6","attributeValue":""},</v>
      </c>
    </row>
    <row r="158" spans="1:14" s="1" customFormat="1" ht="15.75" x14ac:dyDescent="0.25">
      <c r="A158" s="29"/>
      <c r="G158" s="1" t="s">
        <v>306</v>
      </c>
      <c r="I158" s="1" t="s">
        <v>16</v>
      </c>
      <c r="M158" s="1" t="str">
        <f t="shared" si="8"/>
        <v>{"sourceItemTypeCategory":"","sourceItemTypeStyle":"","sourceItemTypeFunction":"","sourceAttributeCode":"CCDF","sourceAttributes":"","sourceAttributeKeep":"true","attributeCode":"","attributeValue":""},</v>
      </c>
      <c r="N158" s="1" t="str">
        <f t="shared" si="7"/>
        <v>{"sourceItemTypeCategory":"","sourceItemTypeStyle":"","sourceItemTypeFunction":"","sourceAttributeCode":"CCDF","sourceAttributes":"","sourceAttributeKeep":"true","attributeCode":"","attributeValue":""},</v>
      </c>
    </row>
    <row r="159" spans="1:14" s="1" customFormat="1" ht="15.75" x14ac:dyDescent="0.25">
      <c r="A159" s="29" t="s">
        <v>83</v>
      </c>
      <c r="B159" s="1" t="s">
        <v>34</v>
      </c>
      <c r="G159" s="1" t="s">
        <v>307</v>
      </c>
      <c r="I159" s="1" t="s">
        <v>20</v>
      </c>
      <c r="J159" s="1" t="s">
        <v>308</v>
      </c>
      <c r="M159" s="1" t="str">
        <f t="shared" si="8"/>
        <v>{"sourceItemTypeCategory":"","sourceItemTypeStyle":"","sourceItemTypeFunction":"","sourceAttributeCode":"CCDTS","sourceAttributes":"","sourceAttributeKeep":"false","attributeCode":"COMMON_DECORATIVE_TOEKICK_STYLE","attributeValue":""},</v>
      </c>
      <c r="N159" s="1" t="str">
        <f t="shared" si="7"/>
        <v>{"sourceItemTypeCategory":"","sourceItemTypeStyle":"","sourceItemTypeFunction":"","sourceAttributeCode":"CCDTS","sourceAttributes":"","sourceAttributeKeep":"false","attributeCode":"COMMON_DECORATIVE_TOEKICK_STYLE","attributeValue":""},</v>
      </c>
    </row>
    <row r="160" spans="1:14" s="1" customFormat="1" ht="15.75" x14ac:dyDescent="0.25">
      <c r="A160" s="29"/>
      <c r="B160" s="1" t="s">
        <v>309</v>
      </c>
      <c r="C160" s="1" t="s">
        <v>310</v>
      </c>
      <c r="G160" s="1" t="s">
        <v>311</v>
      </c>
      <c r="I160" s="1" t="s">
        <v>20</v>
      </c>
      <c r="J160" s="1" t="s">
        <v>312</v>
      </c>
      <c r="M160" s="1" t="str">
        <f t="shared" si="8"/>
        <v>{"sourceItemTypeCategory":"","sourceItemTypeStyle":"","sourceItemTypeFunction":"","sourceAttributeCode":"CCFDL","sourceAttributes":"","sourceAttributeKeep":"false","attributeCode":"COMMON_FRAME_DECO_LEFTSTILE","attributeValue":""},</v>
      </c>
      <c r="N160" s="1" t="str">
        <f t="shared" si="7"/>
        <v>{"sourceItemTypeCategory":"","sourceItemTypeStyle":"","sourceItemTypeFunction":"","sourceAttributeCode":"CCFDL","sourceAttributes":"","sourceAttributeKeep":"false","attributeCode":"COMMON_FRAME_DECO_LEFTSTILE","attributeValue":""},</v>
      </c>
    </row>
    <row r="161" spans="1:14" s="1" customFormat="1" ht="15.75" x14ac:dyDescent="0.25">
      <c r="A161" s="29"/>
      <c r="B161" s="1" t="s">
        <v>309</v>
      </c>
      <c r="C161" s="1" t="s">
        <v>310</v>
      </c>
      <c r="G161" s="1" t="s">
        <v>313</v>
      </c>
      <c r="I161" s="1" t="s">
        <v>20</v>
      </c>
      <c r="J161" s="1" t="s">
        <v>314</v>
      </c>
      <c r="M161" s="1" t="str">
        <f t="shared" si="8"/>
        <v>{"sourceItemTypeCategory":"","sourceItemTypeStyle":"","sourceItemTypeFunction":"","sourceAttributeCode":"CCFDR","sourceAttributes":"","sourceAttributeKeep":"false","attributeCode":"COMMON_FRAME_DECO_RIGHTSTILE","attributeValue":""},</v>
      </c>
      <c r="N161" s="1" t="str">
        <f t="shared" si="7"/>
        <v>{"sourceItemTypeCategory":"","sourceItemTypeStyle":"","sourceItemTypeFunction":"","sourceAttributeCode":"CCFDR","sourceAttributes":"","sourceAttributeKeep":"false","attributeCode":"COMMON_FRAME_DECO_RIGHTSTILE","attributeValue":""},</v>
      </c>
    </row>
    <row r="162" spans="1:14" s="1" customFormat="1" ht="15.75" x14ac:dyDescent="0.25">
      <c r="A162" s="29" t="s">
        <v>315</v>
      </c>
      <c r="B162" s="1" t="s">
        <v>316</v>
      </c>
      <c r="C162" s="1" t="s">
        <v>317</v>
      </c>
      <c r="G162" s="1" t="s">
        <v>318</v>
      </c>
      <c r="I162" s="1" t="s">
        <v>20</v>
      </c>
      <c r="J162" s="1" t="s">
        <v>319</v>
      </c>
      <c r="M162" s="1" t="str">
        <f t="shared" si="8"/>
        <v>{"sourceItemTypeCategory":"","sourceItemTypeStyle":"","sourceItemTypeFunction":"","sourceAttributeCode":"CCFLG_18","sourceAttributes":"","sourceAttributeKeep":"false","attributeCode":"COMMON_SLIDES","attributeValue":""},</v>
      </c>
      <c r="N162" s="1" t="s">
        <v>320</v>
      </c>
    </row>
    <row r="163" spans="1:14" s="1" customFormat="1" ht="15.75" x14ac:dyDescent="0.25">
      <c r="A163" s="29"/>
      <c r="G163" s="1" t="s">
        <v>321</v>
      </c>
      <c r="I163" s="1" t="s">
        <v>20</v>
      </c>
      <c r="J163" s="1" t="s">
        <v>322</v>
      </c>
      <c r="M163" s="1" t="str">
        <f t="shared" si="8"/>
        <v>{"sourceItemTypeCategory":"","sourceItemTypeStyle":"","sourceItemTypeFunction":"","sourceAttributeCode":"CCFLG_26","sourceAttributes":"","sourceAttributeKeep":"false","attributeCode":"COMMON_STYLECABINET_NAILER","attributeValue":""},</v>
      </c>
      <c r="N163" s="1" t="str">
        <f>_xlfn.CONCAT("{""",$D$1,""":""",D163,""",""",$E$1,""":""",E163,""",""",$F$1,""":""",F163,""",""",$G$1,""":""",G163,""",""",$H$1,""":""",H163,""",""",$I$1,""":""",I163,""",""",$J$1,""":""",J163,""",""","attributeValue",""":""",L163,"""},")</f>
        <v>{"sourceItemTypeCategory":"","sourceItemTypeStyle":"","sourceItemTypeFunction":"","sourceAttributeCode":"CCFLG_26","sourceAttributes":"","sourceAttributeKeep":"false","attributeCode":"COMMON_STYLECABINET_NAILER","attributeValue":""},</v>
      </c>
    </row>
    <row r="164" spans="1:14" s="1" customFormat="1" ht="15.75" x14ac:dyDescent="0.25">
      <c r="A164" s="29" t="s">
        <v>315</v>
      </c>
      <c r="B164" s="1" t="s">
        <v>151</v>
      </c>
      <c r="C164" s="1" t="s">
        <v>317</v>
      </c>
      <c r="G164" s="1" t="s">
        <v>323</v>
      </c>
      <c r="I164" s="1" t="s">
        <v>20</v>
      </c>
      <c r="J164" s="1" t="s">
        <v>324</v>
      </c>
      <c r="M164" s="1" t="str">
        <f t="shared" si="8"/>
        <v>{"sourceItemTypeCategory":"","sourceItemTypeStyle":"","sourceItemTypeFunction":"","sourceAttributeCode":"CCFLG_66","sourceAttributes":"","sourceAttributeKeep":"false","attributeCode":"COMMON_HIDDEN_ROLLOUT1","attributeValue":""},</v>
      </c>
      <c r="N164" s="1" t="s">
        <v>325</v>
      </c>
    </row>
    <row r="165" spans="1:14" s="1" customFormat="1" ht="15.75" x14ac:dyDescent="0.25">
      <c r="A165" s="29" t="s">
        <v>315</v>
      </c>
      <c r="B165" s="1" t="s">
        <v>151</v>
      </c>
      <c r="C165" s="1" t="s">
        <v>317</v>
      </c>
      <c r="G165" s="1" t="s">
        <v>326</v>
      </c>
      <c r="I165" s="1" t="s">
        <v>20</v>
      </c>
      <c r="J165" s="1" t="s">
        <v>327</v>
      </c>
      <c r="M165" s="1" t="str">
        <f t="shared" si="8"/>
        <v>{"sourceItemTypeCategory":"","sourceItemTypeStyle":"","sourceItemTypeFunction":"","sourceAttributeCode":"CCFLG_67","sourceAttributes":"","sourceAttributeKeep":"false","attributeCode":"COMMON_HIDDEN_ROLLOUT2","attributeValue":""},</v>
      </c>
      <c r="N165" s="1" t="s">
        <v>328</v>
      </c>
    </row>
    <row r="166" spans="1:14" s="1" customFormat="1" ht="15.75" x14ac:dyDescent="0.25">
      <c r="A166" s="29" t="s">
        <v>315</v>
      </c>
      <c r="B166" s="1" t="s">
        <v>151</v>
      </c>
      <c r="C166" s="1" t="s">
        <v>317</v>
      </c>
      <c r="G166" s="1" t="s">
        <v>329</v>
      </c>
      <c r="I166" s="1" t="s">
        <v>20</v>
      </c>
      <c r="J166" s="1" t="s">
        <v>330</v>
      </c>
      <c r="M166" s="1" t="str">
        <f t="shared" si="8"/>
        <v>{"sourceItemTypeCategory":"","sourceItemTypeStyle":"","sourceItemTypeFunction":"","sourceAttributeCode":"CCFLG_68","sourceAttributes":"","sourceAttributeKeep":"false","attributeCode":"COMMON_HIDDEN_ROLLOUT3","attributeValue":""},</v>
      </c>
      <c r="N166" s="1" t="s">
        <v>331</v>
      </c>
    </row>
    <row r="167" spans="1:14" s="1" customFormat="1" ht="15.75" x14ac:dyDescent="0.25">
      <c r="A167" s="29" t="s">
        <v>315</v>
      </c>
      <c r="B167" s="1" t="s">
        <v>151</v>
      </c>
      <c r="C167" s="1" t="s">
        <v>317</v>
      </c>
      <c r="G167" s="1" t="s">
        <v>332</v>
      </c>
      <c r="I167" s="1" t="s">
        <v>20</v>
      </c>
      <c r="J167" s="1" t="s">
        <v>333</v>
      </c>
      <c r="M167" s="1" t="str">
        <f t="shared" si="8"/>
        <v>{"sourceItemTypeCategory":"","sourceItemTypeStyle":"","sourceItemTypeFunction":"","sourceAttributeCode":"CCFLG_69","sourceAttributes":"","sourceAttributeKeep":"false","attributeCode":"COMMON_HIDDEN_ROLLOUT4","attributeValue":""},</v>
      </c>
      <c r="N167" s="1" t="s">
        <v>334</v>
      </c>
    </row>
    <row r="168" spans="1:14" s="1" customFormat="1" ht="15.75" x14ac:dyDescent="0.25">
      <c r="A168" s="29">
        <v>45174</v>
      </c>
      <c r="B168" s="1" t="s">
        <v>27</v>
      </c>
      <c r="G168" s="1" t="s">
        <v>335</v>
      </c>
      <c r="I168" s="1" t="s">
        <v>16</v>
      </c>
      <c r="J168" s="1" t="s">
        <v>336</v>
      </c>
      <c r="M168" s="1" t="str">
        <f t="shared" si="8"/>
        <v>{"sourceItemTypeCategory":"","sourceItemTypeStyle":"","sourceItemTypeFunction":"","sourceAttributeCode":"CCFLG_99","sourceAttributes":"","sourceAttributeKeep":"true","attributeCode":"COMMON_CONFIG_DIVIDER1","attributeValue":""},</v>
      </c>
      <c r="N168" s="1" t="str">
        <f t="shared" ref="N168:N231" si="9">_xlfn.CONCAT("{""",$D$1,""":""",D168,""",""",$E$1,""":""",E168,""",""",$F$1,""":""",F168,""",""",$G$1,""":""",G168,""",""",$H$1,""":""",H168,""",""",$I$1,""":""",I168,""",""",$J$1,""":""",J168,""",""","attributeValue",""":""",L168,"""},")</f>
        <v>{"sourceItemTypeCategory":"","sourceItemTypeStyle":"","sourceItemTypeFunction":"","sourceAttributeCode":"CCFLG_99","sourceAttributes":"","sourceAttributeKeep":"true","attributeCode":"COMMON_CONFIG_DIVIDER1","attributeValue":""},</v>
      </c>
    </row>
    <row r="169" spans="1:14" s="1" customFormat="1" ht="15.75" x14ac:dyDescent="0.25">
      <c r="A169" s="29">
        <v>45174</v>
      </c>
      <c r="B169" s="1" t="s">
        <v>27</v>
      </c>
      <c r="G169" s="1" t="s">
        <v>335</v>
      </c>
      <c r="I169" s="1" t="s">
        <v>16</v>
      </c>
      <c r="J169" s="1" t="s">
        <v>337</v>
      </c>
      <c r="M169" s="1" t="str">
        <f t="shared" si="8"/>
        <v>{"sourceItemTypeCategory":"","sourceItemTypeStyle":"","sourceItemTypeFunction":"","sourceAttributeCode":"CCFLG_99","sourceAttributes":"","sourceAttributeKeep":"true","attributeCode":"COMMON_CONFIG_DIVIDER2","attributeValue":""},</v>
      </c>
      <c r="N169" s="1" t="str">
        <f t="shared" si="9"/>
        <v>{"sourceItemTypeCategory":"","sourceItemTypeStyle":"","sourceItemTypeFunction":"","sourceAttributeCode":"CCFLG_99","sourceAttributes":"","sourceAttributeKeep":"true","attributeCode":"COMMON_CONFIG_DIVIDER2","attributeValue":""},</v>
      </c>
    </row>
    <row r="170" spans="1:14" s="1" customFormat="1" ht="15.75" x14ac:dyDescent="0.25">
      <c r="A170" s="29"/>
      <c r="G170" s="1" t="s">
        <v>338</v>
      </c>
      <c r="I170" s="1" t="s">
        <v>20</v>
      </c>
      <c r="J170" s="1" t="s">
        <v>339</v>
      </c>
      <c r="M170" s="1" t="str">
        <f t="shared" si="8"/>
        <v>{"sourceItemTypeCategory":"","sourceItemTypeStyle":"","sourceItemTypeFunction":"","sourceAttributeCode":"CCHDBS","sourceAttributes":"","sourceAttributeKeep":"false","attributeCode":"COMMON_HIDDEN_DRAWERBOX_STYLE","attributeValue":""},</v>
      </c>
      <c r="N170" s="1" t="str">
        <f t="shared" si="9"/>
        <v>{"sourceItemTypeCategory":"","sourceItemTypeStyle":"","sourceItemTypeFunction":"","sourceAttributeCode":"CCHDBS","sourceAttributes":"","sourceAttributeKeep":"false","attributeCode":"COMMON_HIDDEN_DRAWERBOX_STYLE","attributeValue":""},</v>
      </c>
    </row>
    <row r="171" spans="1:14" s="1" customFormat="1" ht="15.75" x14ac:dyDescent="0.25">
      <c r="A171" s="29"/>
      <c r="G171" s="1" t="s">
        <v>340</v>
      </c>
      <c r="I171" s="1" t="s">
        <v>20</v>
      </c>
      <c r="J171" s="1" t="s">
        <v>341</v>
      </c>
      <c r="M171" s="1" t="str">
        <f t="shared" si="8"/>
        <v>{"sourceItemTypeCategory":"","sourceItemTypeStyle":"","sourceItemTypeFunction":"","sourceAttributeCode":"CCHDS1","sourceAttributes":"","sourceAttributeKeep":"false","attributeCode":"COMMON_HIDDEN_DRAWERBOX_STYLE1","attributeValue":""},</v>
      </c>
      <c r="N171" s="1" t="str">
        <f t="shared" si="9"/>
        <v>{"sourceItemTypeCategory":"","sourceItemTypeStyle":"","sourceItemTypeFunction":"","sourceAttributeCode":"CCHDS1","sourceAttributes":"","sourceAttributeKeep":"false","attributeCode":"COMMON_HIDDEN_DRAWERBOX_STYLE1","attributeValue":""},</v>
      </c>
    </row>
    <row r="172" spans="1:14" s="1" customFormat="1" ht="15.75" x14ac:dyDescent="0.25">
      <c r="A172" s="29"/>
      <c r="G172" s="1" t="s">
        <v>342</v>
      </c>
      <c r="I172" s="1" t="s">
        <v>20</v>
      </c>
      <c r="J172" s="1" t="s">
        <v>343</v>
      </c>
      <c r="M172" s="1" t="str">
        <f t="shared" si="8"/>
        <v>{"sourceItemTypeCategory":"","sourceItemTypeStyle":"","sourceItemTypeFunction":"","sourceAttributeCode":"CCHDS2","sourceAttributes":"","sourceAttributeKeep":"false","attributeCode":"COMMON_HIDDEN_DRAWERBOX_STYLE2","attributeValue":""},</v>
      </c>
      <c r="N172" s="1" t="str">
        <f t="shared" si="9"/>
        <v>{"sourceItemTypeCategory":"","sourceItemTypeStyle":"","sourceItemTypeFunction":"","sourceAttributeCode":"CCHDS2","sourceAttributes":"","sourceAttributeKeep":"false","attributeCode":"COMMON_HIDDEN_DRAWERBOX_STYLE2","attributeValue":""},</v>
      </c>
    </row>
    <row r="173" spans="1:14" s="1" customFormat="1" ht="15.75" x14ac:dyDescent="0.25">
      <c r="A173" s="29"/>
      <c r="G173" s="1" t="s">
        <v>344</v>
      </c>
      <c r="I173" s="1" t="s">
        <v>20</v>
      </c>
      <c r="J173" s="1" t="s">
        <v>345</v>
      </c>
      <c r="M173" s="1" t="str">
        <f t="shared" si="8"/>
        <v>{"sourceItemTypeCategory":"","sourceItemTypeStyle":"","sourceItemTypeFunction":"","sourceAttributeCode":"CCHDS3","sourceAttributes":"","sourceAttributeKeep":"false","attributeCode":"COMMON_HIDDEN_DRAWERBOX_STYLE3","attributeValue":""},</v>
      </c>
      <c r="N173" s="1" t="str">
        <f t="shared" si="9"/>
        <v>{"sourceItemTypeCategory":"","sourceItemTypeStyle":"","sourceItemTypeFunction":"","sourceAttributeCode":"CCHDS3","sourceAttributes":"","sourceAttributeKeep":"false","attributeCode":"COMMON_HIDDEN_DRAWERBOX_STYLE3","attributeValue":""},</v>
      </c>
    </row>
    <row r="174" spans="1:14" s="1" customFormat="1" ht="15.75" x14ac:dyDescent="0.25">
      <c r="A174" s="29"/>
      <c r="G174" s="1" t="s">
        <v>346</v>
      </c>
      <c r="I174" s="1" t="s">
        <v>20</v>
      </c>
      <c r="J174" s="1" t="s">
        <v>347</v>
      </c>
      <c r="M174" s="1" t="str">
        <f t="shared" si="8"/>
        <v>{"sourceItemTypeCategory":"","sourceItemTypeStyle":"","sourceItemTypeFunction":"","sourceAttributeCode":"CCHDS4","sourceAttributes":"","sourceAttributeKeep":"false","attributeCode":"COMMON_HIDDEN_DRAWERBOX_STYLE4","attributeValue":""},</v>
      </c>
      <c r="N174" s="1" t="str">
        <f t="shared" si="9"/>
        <v>{"sourceItemTypeCategory":"","sourceItemTypeStyle":"","sourceItemTypeFunction":"","sourceAttributeCode":"CCHDS4","sourceAttributes":"","sourceAttributeKeep":"false","attributeCode":"COMMON_HIDDEN_DRAWERBOX_STYLE4","attributeValue":""},</v>
      </c>
    </row>
    <row r="175" spans="1:14" s="1" customFormat="1" ht="15.75" x14ac:dyDescent="0.25">
      <c r="A175" s="29"/>
      <c r="G175" s="1" t="s">
        <v>348</v>
      </c>
      <c r="I175" s="1" t="s">
        <v>20</v>
      </c>
      <c r="J175" s="1" t="s">
        <v>349</v>
      </c>
      <c r="M175" s="1" t="str">
        <f t="shared" si="8"/>
        <v>{"sourceItemTypeCategory":"","sourceItemTypeStyle":"","sourceItemTypeFunction":"","sourceAttributeCode":"CCHDS5","sourceAttributes":"","sourceAttributeKeep":"false","attributeCode":"COMMON_HIDDEN_DRAWERBOX_STYLE5","attributeValue":""},</v>
      </c>
      <c r="N175" s="1" t="str">
        <f t="shared" si="9"/>
        <v>{"sourceItemTypeCategory":"","sourceItemTypeStyle":"","sourceItemTypeFunction":"","sourceAttributeCode":"CCHDS5","sourceAttributes":"","sourceAttributeKeep":"false","attributeCode":"COMMON_HIDDEN_DRAWERBOX_STYLE5","attributeValue":""},</v>
      </c>
    </row>
    <row r="176" spans="1:14" s="1" customFormat="1" ht="15.75" x14ac:dyDescent="0.25">
      <c r="A176" s="29"/>
      <c r="G176" s="1" t="s">
        <v>350</v>
      </c>
      <c r="I176" s="1" t="s">
        <v>20</v>
      </c>
      <c r="J176" s="1" t="s">
        <v>351</v>
      </c>
      <c r="M176" s="1" t="str">
        <f t="shared" si="8"/>
        <v>{"sourceItemTypeCategory":"","sourceItemTypeStyle":"","sourceItemTypeFunction":"","sourceAttributeCode":"CCHDS6","sourceAttributes":"","sourceAttributeKeep":"false","attributeCode":"COMMON_HIDDEN_DRAWERBOX_STYLE6","attributeValue":""},</v>
      </c>
      <c r="N176" s="1" t="str">
        <f t="shared" si="9"/>
        <v>{"sourceItemTypeCategory":"","sourceItemTypeStyle":"","sourceItemTypeFunction":"","sourceAttributeCode":"CCHDS6","sourceAttributes":"","sourceAttributeKeep":"false","attributeCode":"COMMON_HIDDEN_DRAWERBOX_STYLE6","attributeValue":""},</v>
      </c>
    </row>
    <row r="177" spans="1:14" s="1" customFormat="1" ht="15.75" x14ac:dyDescent="0.25">
      <c r="A177" s="29"/>
      <c r="G177" s="1" t="s">
        <v>352</v>
      </c>
      <c r="I177" s="1" t="s">
        <v>20</v>
      </c>
      <c r="J177" s="1" t="s">
        <v>353</v>
      </c>
      <c r="M177" s="1" t="str">
        <f t="shared" si="8"/>
        <v>{"sourceItemTypeCategory":"","sourceItemTypeStyle":"","sourceItemTypeFunction":"","sourceAttributeCode":"CCHDS7","sourceAttributes":"","sourceAttributeKeep":"false","attributeCode":"COMMON_HIDDEN_DRAWERBOX_STYLE7","attributeValue":""},</v>
      </c>
      <c r="N177" s="1" t="str">
        <f t="shared" si="9"/>
        <v>{"sourceItemTypeCategory":"","sourceItemTypeStyle":"","sourceItemTypeFunction":"","sourceAttributeCode":"CCHDS7","sourceAttributes":"","sourceAttributeKeep":"false","attributeCode":"COMMON_HIDDEN_DRAWERBOX_STYLE7","attributeValue":""},</v>
      </c>
    </row>
    <row r="178" spans="1:14" s="1" customFormat="1" ht="15.75" x14ac:dyDescent="0.25">
      <c r="A178" s="29"/>
      <c r="G178" s="1" t="s">
        <v>354</v>
      </c>
      <c r="I178" s="1" t="s">
        <v>20</v>
      </c>
      <c r="J178" s="1" t="s">
        <v>355</v>
      </c>
      <c r="M178" s="1" t="str">
        <f t="shared" si="8"/>
        <v>{"sourceItemTypeCategory":"","sourceItemTypeStyle":"","sourceItemTypeFunction":"","sourceAttributeCode":"CCHDS8","sourceAttributes":"","sourceAttributeKeep":"false","attributeCode":"COMMON_HIDDEN_DRAWERBOX_STYLE8","attributeValue":""},</v>
      </c>
      <c r="N178" s="1" t="str">
        <f t="shared" si="9"/>
        <v>{"sourceItemTypeCategory":"","sourceItemTypeStyle":"","sourceItemTypeFunction":"","sourceAttributeCode":"CCHDS8","sourceAttributes":"","sourceAttributeKeep":"false","attributeCode":"COMMON_HIDDEN_DRAWERBOX_STYLE8","attributeValue":""},</v>
      </c>
    </row>
    <row r="179" spans="1:14" s="1" customFormat="1" ht="15.75" x14ac:dyDescent="0.25">
      <c r="A179" s="29" t="s">
        <v>210</v>
      </c>
      <c r="B179" s="1" t="s">
        <v>211</v>
      </c>
      <c r="G179" s="1" t="s">
        <v>356</v>
      </c>
      <c r="I179" s="1" t="s">
        <v>20</v>
      </c>
      <c r="J179" s="1" t="s">
        <v>357</v>
      </c>
      <c r="M179" s="1" t="str">
        <f t="shared" si="8"/>
        <v>{"sourceItemTypeCategory":"","sourceItemTypeStyle":"","sourceItemTypeFunction":"","sourceAttributeCode":"CCJCC","sourceAttributes":"","sourceAttributeKeep":"false","attributeCode":"COMMON_J_C_CHANNEL","attributeValue":""},</v>
      </c>
      <c r="N179" s="1" t="str">
        <f t="shared" si="9"/>
        <v>{"sourceItemTypeCategory":"","sourceItemTypeStyle":"","sourceItemTypeFunction":"","sourceAttributeCode":"CCJCC","sourceAttributes":"","sourceAttributeKeep":"false","attributeCode":"COMMON_J_C_CHANNEL","attributeValue":""},</v>
      </c>
    </row>
    <row r="180" spans="1:14" s="1" customFormat="1" ht="15.75" x14ac:dyDescent="0.25">
      <c r="A180" s="29"/>
      <c r="G180" s="1" t="s">
        <v>358</v>
      </c>
      <c r="I180" s="1" t="s">
        <v>20</v>
      </c>
      <c r="J180" s="1" t="s">
        <v>359</v>
      </c>
      <c r="M180" s="1" t="str">
        <f t="shared" si="8"/>
        <v>{"sourceItemTypeCategory":"","sourceItemTypeStyle":"","sourceItemTypeFunction":"","sourceAttributeCode":"CCLCT","sourceAttributes":"","sourceAttributeKeep":"false","attributeCode":"COMMON_LEG_COMPOSITION_TYPE","attributeValue":""},</v>
      </c>
      <c r="N180" s="1" t="str">
        <f t="shared" si="9"/>
        <v>{"sourceItemTypeCategory":"","sourceItemTypeStyle":"","sourceItemTypeFunction":"","sourceAttributeCode":"CCLCT","sourceAttributes":"","sourceAttributeKeep":"false","attributeCode":"COMMON_LEG_COMPOSITION_TYPE","attributeValue":""},</v>
      </c>
    </row>
    <row r="181" spans="1:14" s="1" customFormat="1" ht="15.75" x14ac:dyDescent="0.25">
      <c r="A181" s="29">
        <v>45174</v>
      </c>
      <c r="B181" s="1" t="s">
        <v>27</v>
      </c>
      <c r="D181" s="1" t="s">
        <v>360</v>
      </c>
      <c r="G181" s="1" t="s">
        <v>358</v>
      </c>
      <c r="H181" s="1" t="s">
        <v>361</v>
      </c>
      <c r="I181" s="1" t="s">
        <v>20</v>
      </c>
      <c r="J181" s="1" t="s">
        <v>362</v>
      </c>
      <c r="M181" s="1" t="str">
        <f t="shared" si="8"/>
        <v>{"sourceItemTypeCategory":"Kitchen.Panel.Base.Back.Rectangular","sourceItemTypeStyle":"","sourceItemTypeFunction":"","sourceAttributeCode":"CCLCT","sourceAttributes":"(\"[CCLCT]\"==\"Glass\")||(\"[CCLCT]\"==\"Mullion\")||(\"[CCLCT]\"==\"Mullion w/ Glass\")","sourceAttributeKeep":"false","attributeCode":"COMMON_STYLE_BASEDOOR","attributeValue":""},</v>
      </c>
      <c r="N181" s="1" t="str">
        <f t="shared" si="9"/>
        <v>{"sourceItemTypeCategory":"Kitchen.Panel.Base.Back.Rectangular","sourceItemTypeStyle":"","sourceItemTypeFunction":"","sourceAttributeCode":"CCLCT","sourceAttributes":"(\"[CCLCT]\"==\"Glass\")||(\"[CCLCT]\"==\"Mullion\")||(\"[CCLCT]\"==\"Mullion w/ Glass\")","sourceAttributeKeep":"false","attributeCode":"COMMON_STYLE_BASEDOOR","attributeValue":""},</v>
      </c>
    </row>
    <row r="182" spans="1:14" s="1" customFormat="1" ht="15.75" x14ac:dyDescent="0.25">
      <c r="A182" s="29"/>
      <c r="G182" s="1" t="s">
        <v>363</v>
      </c>
      <c r="I182" s="1" t="s">
        <v>20</v>
      </c>
      <c r="J182" s="1" t="s">
        <v>364</v>
      </c>
      <c r="M182" s="1" t="str">
        <f t="shared" si="8"/>
        <v>{"sourceItemTypeCategory":"","sourceItemTypeStyle":"","sourceItemTypeFunction":"","sourceAttributeCode":"CCLS","sourceAttributes":"","sourceAttributeKeep":"false","attributeCode":"COMMON_LEG_STYLE","attributeValue":""},</v>
      </c>
      <c r="N182" s="1" t="str">
        <f t="shared" si="9"/>
        <v>{"sourceItemTypeCategory":"","sourceItemTypeStyle":"","sourceItemTypeFunction":"","sourceAttributeCode":"CCLS","sourceAttributes":"","sourceAttributeKeep":"false","attributeCode":"COMMON_LEG_STYLE","attributeValue":""},</v>
      </c>
    </row>
    <row r="183" spans="1:14" s="1" customFormat="1" ht="15.75" x14ac:dyDescent="0.25">
      <c r="A183" s="29"/>
      <c r="B183" s="1" t="s">
        <v>309</v>
      </c>
      <c r="C183" s="1" t="s">
        <v>365</v>
      </c>
      <c r="G183" s="1" t="s">
        <v>363</v>
      </c>
      <c r="I183" s="1" t="s">
        <v>16</v>
      </c>
      <c r="J183" s="1" t="s">
        <v>366</v>
      </c>
      <c r="K183" s="1">
        <v>1</v>
      </c>
      <c r="L183" s="1">
        <v>25</v>
      </c>
      <c r="M183" s="1" t="str">
        <f t="shared" si="8"/>
        <v>{"sourceItemTypeCategory":"","sourceItemTypeStyle":"","sourceItemTypeFunction":"","sourceAttributeCode":"CCLS","sourceAttributes":"","sourceAttributeKeep":"true","attributeCode":"COMMON_LEG_DEPTH","attributeValue":"1"},</v>
      </c>
      <c r="N183" s="1" t="str">
        <f t="shared" si="9"/>
        <v>{"sourceItemTypeCategory":"","sourceItemTypeStyle":"","sourceItemTypeFunction":"","sourceAttributeCode":"CCLS","sourceAttributes":"","sourceAttributeKeep":"true","attributeCode":"COMMON_LEG_DEPTH","attributeValue":"25"},</v>
      </c>
    </row>
    <row r="184" spans="1:14" s="1" customFormat="1" ht="15.75" x14ac:dyDescent="0.25">
      <c r="A184" s="29"/>
      <c r="B184" s="1" t="s">
        <v>309</v>
      </c>
      <c r="C184" s="1" t="s">
        <v>365</v>
      </c>
      <c r="G184" s="1" t="s">
        <v>363</v>
      </c>
      <c r="I184" s="1" t="s">
        <v>16</v>
      </c>
      <c r="J184" s="1" t="s">
        <v>367</v>
      </c>
      <c r="K184" s="1">
        <v>1</v>
      </c>
      <c r="L184" s="1">
        <v>25</v>
      </c>
      <c r="M184" s="1" t="str">
        <f t="shared" si="8"/>
        <v>{"sourceItemTypeCategory":"","sourceItemTypeStyle":"","sourceItemTypeFunction":"","sourceAttributeCode":"CCLS","sourceAttributes":"","sourceAttributeKeep":"true","attributeCode":"COMMON_LEG_WIDTH","attributeValue":"1"},</v>
      </c>
      <c r="N184" s="1" t="str">
        <f t="shared" si="9"/>
        <v>{"sourceItemTypeCategory":"","sourceItemTypeStyle":"","sourceItemTypeFunction":"","sourceAttributeCode":"CCLS","sourceAttributes":"","sourceAttributeKeep":"true","attributeCode":"COMMON_LEG_WIDTH","attributeValue":"25"},</v>
      </c>
    </row>
    <row r="185" spans="1:14" s="1" customFormat="1" ht="15.75" x14ac:dyDescent="0.25">
      <c r="A185" s="29"/>
      <c r="D185" s="1" t="s">
        <v>368</v>
      </c>
      <c r="G185" s="1" t="s">
        <v>369</v>
      </c>
      <c r="I185" s="1" t="s">
        <v>20</v>
      </c>
      <c r="J185" s="1" t="s">
        <v>370</v>
      </c>
      <c r="M185" s="1" t="str">
        <f t="shared" si="8"/>
        <v>{"sourceItemTypeCategory":"Kitchen.Cabinet.Base.Standard.Rectangular*","sourceItemTypeStyle":"","sourceItemTypeFunction":"","sourceAttributeCode":"CCNS_1","sourceAttributes":"","sourceAttributeKeep":"false","attributeCode":"TEMPLATES_BASE_STANDARD_RECTANGULAR_SHELF","attributeValue":""},</v>
      </c>
      <c r="N185" s="1" t="str">
        <f t="shared" si="9"/>
        <v>{"sourceItemTypeCategory":"Kitchen.Cabinet.Base.Standard.Rectangular*","sourceItemTypeStyle":"","sourceItemTypeFunction":"","sourceAttributeCode":"CCNS_1","sourceAttributes":"","sourceAttributeKeep":"false","attributeCode":"TEMPLATES_BASE_STANDARD_RECTANGULAR_SHELF","attributeValue":""},</v>
      </c>
    </row>
    <row r="186" spans="1:14" s="1" customFormat="1" ht="15.75" x14ac:dyDescent="0.25">
      <c r="A186" s="29"/>
      <c r="D186" s="1" t="s">
        <v>371</v>
      </c>
      <c r="G186" s="1" t="s">
        <v>369</v>
      </c>
      <c r="I186" s="1" t="s">
        <v>20</v>
      </c>
      <c r="J186" s="1" t="s">
        <v>370</v>
      </c>
      <c r="M186" s="1" t="str">
        <f t="shared" si="8"/>
        <v>{"sourceItemTypeCategory":"Kitchen.Cabinet.Mid-Base.Standard.Rectangular*","sourceItemTypeStyle":"","sourceItemTypeFunction":"","sourceAttributeCode":"CCNS_1","sourceAttributes":"","sourceAttributeKeep":"false","attributeCode":"TEMPLATES_BASE_STANDARD_RECTANGULAR_SHELF","attributeValue":""},</v>
      </c>
      <c r="N186" s="1" t="str">
        <f t="shared" si="9"/>
        <v>{"sourceItemTypeCategory":"Kitchen.Cabinet.Mid-Base.Standard.Rectangular*","sourceItemTypeStyle":"","sourceItemTypeFunction":"","sourceAttributeCode":"CCNS_1","sourceAttributes":"","sourceAttributeKeep":"false","attributeCode":"TEMPLATES_BASE_STANDARD_RECTANGULAR_SHELF","attributeValue":""},</v>
      </c>
    </row>
    <row r="187" spans="1:14" s="1" customFormat="1" ht="15.75" x14ac:dyDescent="0.25">
      <c r="A187" s="29"/>
      <c r="D187" s="1" t="s">
        <v>372</v>
      </c>
      <c r="G187" s="1" t="s">
        <v>369</v>
      </c>
      <c r="I187" s="1" t="s">
        <v>20</v>
      </c>
      <c r="J187" s="1" t="s">
        <v>370</v>
      </c>
      <c r="M187" s="1" t="str">
        <f t="shared" si="8"/>
        <v>{"sourceItemTypeCategory":"Kitchen.Cabinet.Base.Standard.Convex","sourceItemTypeStyle":"","sourceItemTypeFunction":"","sourceAttributeCode":"CCNS_1","sourceAttributes":"","sourceAttributeKeep":"false","attributeCode":"TEMPLATES_BASE_STANDARD_RECTANGULAR_SHELF","attributeValue":""},</v>
      </c>
      <c r="N187" s="1" t="str">
        <f t="shared" si="9"/>
        <v>{"sourceItemTypeCategory":"Kitchen.Cabinet.Base.Standard.Convex","sourceItemTypeStyle":"","sourceItemTypeFunction":"","sourceAttributeCode":"CCNS_1","sourceAttributes":"","sourceAttributeKeep":"false","attributeCode":"TEMPLATES_BASE_STANDARD_RECTANGULAR_SHELF","attributeValue":""},</v>
      </c>
    </row>
    <row r="188" spans="1:14" s="1" customFormat="1" ht="15.75" x14ac:dyDescent="0.25">
      <c r="A188" s="29"/>
      <c r="D188" s="1" t="s">
        <v>373</v>
      </c>
      <c r="G188" s="1" t="s">
        <v>369</v>
      </c>
      <c r="I188" s="1" t="s">
        <v>20</v>
      </c>
      <c r="J188" s="1" t="s">
        <v>370</v>
      </c>
      <c r="M188" s="1" t="str">
        <f t="shared" si="8"/>
        <v>{"sourceItemTypeCategory":"Kitchen.Door.ForAppliance","sourceItemTypeStyle":"","sourceItemTypeFunction":"","sourceAttributeCode":"CCNS_1","sourceAttributes":"","sourceAttributeKeep":"false","attributeCode":"TEMPLATES_BASE_STANDARD_RECTANGULAR_SHELF","attributeValue":""},</v>
      </c>
      <c r="N188" s="1" t="str">
        <f t="shared" si="9"/>
        <v>{"sourceItemTypeCategory":"Kitchen.Door.ForAppliance","sourceItemTypeStyle":"","sourceItemTypeFunction":"","sourceAttributeCode":"CCNS_1","sourceAttributes":"","sourceAttributeKeep":"false","attributeCode":"TEMPLATES_BASE_STANDARD_RECTANGULAR_SHELF","attributeValue":""},</v>
      </c>
    </row>
    <row r="189" spans="1:14" s="1" customFormat="1" ht="15.75" x14ac:dyDescent="0.25">
      <c r="A189" s="29"/>
      <c r="D189" s="1" t="s">
        <v>374</v>
      </c>
      <c r="G189" s="1" t="s">
        <v>369</v>
      </c>
      <c r="I189" s="1" t="s">
        <v>20</v>
      </c>
      <c r="J189" s="1" t="s">
        <v>370</v>
      </c>
      <c r="M189" s="1" t="str">
        <f t="shared" si="8"/>
        <v>{"sourceItemTypeCategory":"Kitchen.Front.Base.Standard.Rectangular","sourceItemTypeStyle":"","sourceItemTypeFunction":"","sourceAttributeCode":"CCNS_1","sourceAttributes":"","sourceAttributeKeep":"false","attributeCode":"TEMPLATES_BASE_STANDARD_RECTANGULAR_SHELF","attributeValue":""},</v>
      </c>
      <c r="N189" s="1" t="str">
        <f t="shared" si="9"/>
        <v>{"sourceItemTypeCategory":"Kitchen.Front.Base.Standard.Rectangular","sourceItemTypeStyle":"","sourceItemTypeFunction":"","sourceAttributeCode":"CCNS_1","sourceAttributes":"","sourceAttributeKeep":"false","attributeCode":"TEMPLATES_BASE_STANDARD_RECTANGULAR_SHELF","attributeValue":""},</v>
      </c>
    </row>
    <row r="190" spans="1:14" s="1" customFormat="1" ht="15.75" x14ac:dyDescent="0.25">
      <c r="A190" s="29"/>
      <c r="D190" s="1" t="s">
        <v>375</v>
      </c>
      <c r="G190" s="1" t="s">
        <v>369</v>
      </c>
      <c r="I190" s="1" t="s">
        <v>20</v>
      </c>
      <c r="J190" s="1" t="s">
        <v>370</v>
      </c>
      <c r="M190" s="1" t="str">
        <f t="shared" si="8"/>
        <v>{"sourceItemTypeCategory":"Kitchen.PlumbingSkirt.Base.Standard","sourceItemTypeStyle":"","sourceItemTypeFunction":"","sourceAttributeCode":"CCNS_1","sourceAttributes":"","sourceAttributeKeep":"false","attributeCode":"TEMPLATES_BASE_STANDARD_RECTANGULAR_SHELF","attributeValue":""},</v>
      </c>
      <c r="N190" s="1" t="str">
        <f t="shared" si="9"/>
        <v>{"sourceItemTypeCategory":"Kitchen.PlumbingSkirt.Base.Standard","sourceItemTypeStyle":"","sourceItemTypeFunction":"","sourceAttributeCode":"CCNS_1","sourceAttributes":"","sourceAttributeKeep":"false","attributeCode":"TEMPLATES_BASE_STANDARD_RECTANGULAR_SHELF","attributeValue":""},</v>
      </c>
    </row>
    <row r="191" spans="1:14" s="1" customFormat="1" ht="15.75" x14ac:dyDescent="0.25">
      <c r="A191" s="29"/>
      <c r="D191" s="1" t="s">
        <v>376</v>
      </c>
      <c r="G191" s="1" t="s">
        <v>369</v>
      </c>
      <c r="I191" s="1" t="s">
        <v>20</v>
      </c>
      <c r="J191" s="1" t="s">
        <v>370</v>
      </c>
      <c r="M191" s="1" t="str">
        <f t="shared" si="8"/>
        <v>{"sourceItemTypeCategory":"Kitchen.DrawerFront.ForCabinet","sourceItemTypeStyle":"","sourceItemTypeFunction":"","sourceAttributeCode":"CCNS_1","sourceAttributes":"","sourceAttributeKeep":"false","attributeCode":"TEMPLATES_BASE_STANDARD_RECTANGULAR_SHELF","attributeValue":""},</v>
      </c>
      <c r="N191" s="1" t="str">
        <f t="shared" si="9"/>
        <v>{"sourceItemTypeCategory":"Kitchen.DrawerFront.ForCabinet","sourceItemTypeStyle":"","sourceItemTypeFunction":"","sourceAttributeCode":"CCNS_1","sourceAttributes":"","sourceAttributeKeep":"false","attributeCode":"TEMPLATES_BASE_STANDARD_RECTANGULAR_SHELF","attributeValue":""},</v>
      </c>
    </row>
    <row r="192" spans="1:14" s="1" customFormat="1" ht="15.75" x14ac:dyDescent="0.25">
      <c r="A192" s="29"/>
      <c r="D192" s="1" t="s">
        <v>377</v>
      </c>
      <c r="G192" s="1" t="s">
        <v>369</v>
      </c>
      <c r="I192" s="1" t="s">
        <v>20</v>
      </c>
      <c r="J192" s="1" t="s">
        <v>370</v>
      </c>
      <c r="M192" s="1" t="str">
        <f t="shared" si="8"/>
        <v>{"sourceItemTypeCategory":"Office.Bookcase.Base","sourceItemTypeStyle":"","sourceItemTypeFunction":"","sourceAttributeCode":"CCNS_1","sourceAttributes":"","sourceAttributeKeep":"false","attributeCode":"TEMPLATES_BASE_STANDARD_RECTANGULAR_SHELF","attributeValue":""},</v>
      </c>
      <c r="N192" s="1" t="str">
        <f t="shared" si="9"/>
        <v>{"sourceItemTypeCategory":"Office.Bookcase.Base","sourceItemTypeStyle":"","sourceItemTypeFunction":"","sourceAttributeCode":"CCNS_1","sourceAttributes":"","sourceAttributeKeep":"false","attributeCode":"TEMPLATES_BASE_STANDARD_RECTANGULAR_SHELF","attributeValue":""},</v>
      </c>
    </row>
    <row r="193" spans="1:14" s="1" customFormat="1" ht="15.75" x14ac:dyDescent="0.25">
      <c r="A193" s="29"/>
      <c r="D193" s="1" t="s">
        <v>378</v>
      </c>
      <c r="G193" s="1" t="s">
        <v>369</v>
      </c>
      <c r="I193" s="1" t="s">
        <v>20</v>
      </c>
      <c r="J193" s="1" t="s">
        <v>379</v>
      </c>
      <c r="M193" s="1" t="str">
        <f t="shared" si="8"/>
        <v>{"sourceItemTypeCategory":"Kitchen.Cabinet.Wall.Standard.Rectangular*","sourceItemTypeStyle":"","sourceItemTypeFunction":"","sourceAttributeCode":"CCNS_1","sourceAttributes":"","sourceAttributeKeep":"false","attributeCode":"TEMPLATES_WALL_STANDARD_RECTANGULAR_SHELF","attributeValue":""},</v>
      </c>
      <c r="N193" s="1" t="str">
        <f t="shared" si="9"/>
        <v>{"sourceItemTypeCategory":"Kitchen.Cabinet.Wall.Standard.Rectangular*","sourceItemTypeStyle":"","sourceItemTypeFunction":"","sourceAttributeCode":"CCNS_1","sourceAttributes":"","sourceAttributeKeep":"false","attributeCode":"TEMPLATES_WALL_STANDARD_RECTANGULAR_SHELF","attributeValue":""},</v>
      </c>
    </row>
    <row r="194" spans="1:14" s="1" customFormat="1" ht="15.75" x14ac:dyDescent="0.25">
      <c r="A194" s="29"/>
      <c r="D194" s="1" t="s">
        <v>380</v>
      </c>
      <c r="G194" s="1" t="s">
        <v>369</v>
      </c>
      <c r="I194" s="1" t="s">
        <v>20</v>
      </c>
      <c r="J194" s="1" t="s">
        <v>379</v>
      </c>
      <c r="M194" s="1" t="str">
        <f t="shared" si="8"/>
        <v>{"sourceItemTypeCategory":"Bathroom.Cabinet.Wall","sourceItemTypeStyle":"","sourceItemTypeFunction":"","sourceAttributeCode":"CCNS_1","sourceAttributes":"","sourceAttributeKeep":"false","attributeCode":"TEMPLATES_WALL_STANDARD_RECTANGULAR_SHELF","attributeValue":""},</v>
      </c>
      <c r="N194" s="1" t="str">
        <f t="shared" si="9"/>
        <v>{"sourceItemTypeCategory":"Bathroom.Cabinet.Wall","sourceItemTypeStyle":"","sourceItemTypeFunction":"","sourceAttributeCode":"CCNS_1","sourceAttributes":"","sourceAttributeKeep":"false","attributeCode":"TEMPLATES_WALL_STANDARD_RECTANGULAR_SHELF","attributeValue":""},</v>
      </c>
    </row>
    <row r="195" spans="1:14" s="1" customFormat="1" ht="15.75" x14ac:dyDescent="0.25">
      <c r="A195" s="29"/>
      <c r="D195" s="1" t="s">
        <v>381</v>
      </c>
      <c r="G195" s="1" t="s">
        <v>369</v>
      </c>
      <c r="I195" s="1" t="s">
        <v>20</v>
      </c>
      <c r="J195" s="1" t="s">
        <v>379</v>
      </c>
      <c r="M195" s="1" t="str">
        <f t="shared" ref="M195:M258" si="10">_xlfn.CONCAT("{""",$D$1,""":""",D195,""",""",$E$1,""":""",E195,""",""",$F$1,""":""",F195,""",""",$G$1,""":""",G195,""",""",$H$1,""":""",H195,""",""",$I$1,""":""",I195,""",""",$J$1,""":""",J195,""",""","attributeValue",""":""",K195,"""},")</f>
        <v>{"sourceItemTypeCategory":"Kitchen.Cabinet.Wall.Standard.Convex","sourceItemTypeStyle":"","sourceItemTypeFunction":"","sourceAttributeCode":"CCNS_1","sourceAttributes":"","sourceAttributeKeep":"false","attributeCode":"TEMPLATES_WALL_STANDARD_RECTANGULAR_SHELF","attributeValue":""},</v>
      </c>
      <c r="N195" s="1" t="str">
        <f t="shared" si="9"/>
        <v>{"sourceItemTypeCategory":"Kitchen.Cabinet.Wall.Standard.Convex","sourceItemTypeStyle":"","sourceItemTypeFunction":"","sourceAttributeCode":"CCNS_1","sourceAttributes":"","sourceAttributeKeep":"false","attributeCode":"TEMPLATES_WALL_STANDARD_RECTANGULAR_SHELF","attributeValue":""},</v>
      </c>
    </row>
    <row r="196" spans="1:14" s="1" customFormat="1" ht="15.75" x14ac:dyDescent="0.25">
      <c r="A196" s="29"/>
      <c r="D196" s="1" t="s">
        <v>382</v>
      </c>
      <c r="G196" s="1" t="s">
        <v>369</v>
      </c>
      <c r="I196" s="1" t="s">
        <v>20</v>
      </c>
      <c r="J196" s="1" t="s">
        <v>379</v>
      </c>
      <c r="M196" s="1" t="str">
        <f t="shared" si="10"/>
        <v>{"sourceItemTypeCategory":"Kitchen.Accessory.Wall.Standard.PlateRack","sourceItemTypeStyle":"","sourceItemTypeFunction":"","sourceAttributeCode":"CCNS_1","sourceAttributes":"","sourceAttributeKeep":"false","attributeCode":"TEMPLATES_WALL_STANDARD_RECTANGULAR_SHELF","attributeValue":""},</v>
      </c>
      <c r="N196" s="1" t="str">
        <f t="shared" si="9"/>
        <v>{"sourceItemTypeCategory":"Kitchen.Accessory.Wall.Standard.PlateRack","sourceItemTypeStyle":"","sourceItemTypeFunction":"","sourceAttributeCode":"CCNS_1","sourceAttributes":"","sourceAttributeKeep":"false","attributeCode":"TEMPLATES_WALL_STANDARD_RECTANGULAR_SHELF","attributeValue":""},</v>
      </c>
    </row>
    <row r="197" spans="1:14" s="1" customFormat="1" ht="15.75" x14ac:dyDescent="0.25">
      <c r="A197" s="29"/>
      <c r="D197" s="1" t="s">
        <v>383</v>
      </c>
      <c r="G197" s="1" t="s">
        <v>369</v>
      </c>
      <c r="I197" s="1" t="s">
        <v>20</v>
      </c>
      <c r="J197" s="1" t="s">
        <v>379</v>
      </c>
      <c r="M197" s="1" t="str">
        <f t="shared" si="10"/>
        <v>{"sourceItemTypeCategory":"Kitchen.Accessory.Wall.Standard.WineRack","sourceItemTypeStyle":"","sourceItemTypeFunction":"","sourceAttributeCode":"CCNS_1","sourceAttributes":"","sourceAttributeKeep":"false","attributeCode":"TEMPLATES_WALL_STANDARD_RECTANGULAR_SHELF","attributeValue":""},</v>
      </c>
      <c r="N197" s="1" t="str">
        <f t="shared" si="9"/>
        <v>{"sourceItemTypeCategory":"Kitchen.Accessory.Wall.Standard.WineRack","sourceItemTypeStyle":"","sourceItemTypeFunction":"","sourceAttributeCode":"CCNS_1","sourceAttributes":"","sourceAttributeKeep":"false","attributeCode":"TEMPLATES_WALL_STANDARD_RECTANGULAR_SHELF","attributeValue":""},</v>
      </c>
    </row>
    <row r="198" spans="1:14" s="1" customFormat="1" ht="15.75" x14ac:dyDescent="0.25">
      <c r="A198" s="29"/>
      <c r="D198" s="1" t="s">
        <v>384</v>
      </c>
      <c r="G198" s="1" t="s">
        <v>369</v>
      </c>
      <c r="I198" s="1" t="s">
        <v>20</v>
      </c>
      <c r="J198" s="1" t="s">
        <v>379</v>
      </c>
      <c r="M198" s="1" t="str">
        <f t="shared" si="10"/>
        <v>{"sourceItemTypeCategory":"Kitchen.Front.Wall.Standard.Rectangular","sourceItemTypeStyle":"","sourceItemTypeFunction":"","sourceAttributeCode":"CCNS_1","sourceAttributes":"","sourceAttributeKeep":"false","attributeCode":"TEMPLATES_WALL_STANDARD_RECTANGULAR_SHELF","attributeValue":""},</v>
      </c>
      <c r="N198" s="1" t="str">
        <f t="shared" si="9"/>
        <v>{"sourceItemTypeCategory":"Kitchen.Front.Wall.Standard.Rectangular","sourceItemTypeStyle":"","sourceItemTypeFunction":"","sourceAttributeCode":"CCNS_1","sourceAttributes":"","sourceAttributeKeep":"false","attributeCode":"TEMPLATES_WALL_STANDARD_RECTANGULAR_SHELF","attributeValue":""},</v>
      </c>
    </row>
    <row r="199" spans="1:14" s="1" customFormat="1" ht="15.75" x14ac:dyDescent="0.25">
      <c r="A199" s="29"/>
      <c r="D199" s="1" t="s">
        <v>385</v>
      </c>
      <c r="G199" s="1" t="s">
        <v>369</v>
      </c>
      <c r="I199" s="1" t="s">
        <v>20</v>
      </c>
      <c r="J199" s="1" t="s">
        <v>379</v>
      </c>
      <c r="M199" s="1" t="str">
        <f t="shared" si="10"/>
        <v>{"sourceItemTypeCategory":"Office.Bookcase.Wall","sourceItemTypeStyle":"","sourceItemTypeFunction":"","sourceAttributeCode":"CCNS_1","sourceAttributes":"","sourceAttributeKeep":"false","attributeCode":"TEMPLATES_WALL_STANDARD_RECTANGULAR_SHELF","attributeValue":""},</v>
      </c>
      <c r="N199" s="1" t="str">
        <f t="shared" si="9"/>
        <v>{"sourceItemTypeCategory":"Office.Bookcase.Wall","sourceItemTypeStyle":"","sourceItemTypeFunction":"","sourceAttributeCode":"CCNS_1","sourceAttributes":"","sourceAttributeKeep":"false","attributeCode":"TEMPLATES_WALL_STANDARD_RECTANGULAR_SHELF","attributeValue":""},</v>
      </c>
    </row>
    <row r="200" spans="1:14" s="1" customFormat="1" ht="15.75" x14ac:dyDescent="0.25">
      <c r="A200" s="29"/>
      <c r="D200" s="1" t="s">
        <v>386</v>
      </c>
      <c r="G200" s="1" t="s">
        <v>369</v>
      </c>
      <c r="I200" s="1" t="s">
        <v>20</v>
      </c>
      <c r="J200" s="1" t="s">
        <v>387</v>
      </c>
      <c r="M200" s="1" t="str">
        <f t="shared" si="10"/>
        <v>{"sourceItemTypeCategory":"Bathroom.Cabinet.Base*","sourceItemTypeStyle":"","sourceItemTypeFunction":"","sourceAttributeCode":"CCNS_1","sourceAttributes":"","sourceAttributeKeep":"false","attributeCode":"TEMPLATES_VANITY_STANDARD_RECTANGULAR_SHELF","attributeValue":""},</v>
      </c>
      <c r="N200" s="1" t="str">
        <f t="shared" si="9"/>
        <v>{"sourceItemTypeCategory":"Bathroom.Cabinet.Base*","sourceItemTypeStyle":"","sourceItemTypeFunction":"","sourceAttributeCode":"CCNS_1","sourceAttributes":"","sourceAttributeKeep":"false","attributeCode":"TEMPLATES_VANITY_STANDARD_RECTANGULAR_SHELF","attributeValue":""},</v>
      </c>
    </row>
    <row r="201" spans="1:14" s="1" customFormat="1" ht="15.75" x14ac:dyDescent="0.25">
      <c r="A201" s="29"/>
      <c r="B201" s="1" t="s">
        <v>388</v>
      </c>
      <c r="D201" s="1" t="s">
        <v>389</v>
      </c>
      <c r="G201" s="1" t="s">
        <v>369</v>
      </c>
      <c r="I201" s="1" t="s">
        <v>20</v>
      </c>
      <c r="J201" s="1" t="s">
        <v>390</v>
      </c>
      <c r="M201" s="1" t="str">
        <f t="shared" si="10"/>
        <v>{"sourceItemTypeCategory":"Kitchen.Front.Base.Corner.Diagonal*","sourceItemTypeStyle":"","sourceItemTypeFunction":"","sourceAttributeCode":"CCNS_1","sourceAttributes":"","sourceAttributeKeep":"false","attributeCode":"TEMPLATES_BASE_CORNER_DIAGONAL_SHELF","attributeValue":""},</v>
      </c>
      <c r="N201" s="1" t="str">
        <f t="shared" si="9"/>
        <v>{"sourceItemTypeCategory":"Kitchen.Front.Base.Corner.Diagonal*","sourceItemTypeStyle":"","sourceItemTypeFunction":"","sourceAttributeCode":"CCNS_1","sourceAttributes":"","sourceAttributeKeep":"false","attributeCode":"TEMPLATES_BASE_CORNER_DIAGONAL_SHELF","attributeValue":""},</v>
      </c>
    </row>
    <row r="202" spans="1:14" s="1" customFormat="1" ht="15.75" x14ac:dyDescent="0.25">
      <c r="A202" s="29"/>
      <c r="B202" s="1" t="s">
        <v>388</v>
      </c>
      <c r="D202" s="1" t="s">
        <v>391</v>
      </c>
      <c r="G202" s="1" t="s">
        <v>369</v>
      </c>
      <c r="I202" s="1" t="s">
        <v>20</v>
      </c>
      <c r="J202" s="1" t="s">
        <v>390</v>
      </c>
      <c r="M202" s="1" t="str">
        <f t="shared" si="10"/>
        <v>{"sourceItemTypeCategory":"Kitchen.Cabinet.Base.Corner.Diagonal*","sourceItemTypeStyle":"","sourceItemTypeFunction":"","sourceAttributeCode":"CCNS_1","sourceAttributes":"","sourceAttributeKeep":"false","attributeCode":"TEMPLATES_BASE_CORNER_DIAGONAL_SHELF","attributeValue":""},</v>
      </c>
      <c r="N202" s="1" t="str">
        <f t="shared" si="9"/>
        <v>{"sourceItemTypeCategory":"Kitchen.Cabinet.Base.Corner.Diagonal*","sourceItemTypeStyle":"","sourceItemTypeFunction":"","sourceAttributeCode":"CCNS_1","sourceAttributes":"","sourceAttributeKeep":"false","attributeCode":"TEMPLATES_BASE_CORNER_DIAGONAL_SHELF","attributeValue":""},</v>
      </c>
    </row>
    <row r="203" spans="1:14" s="1" customFormat="1" ht="15.75" x14ac:dyDescent="0.25">
      <c r="A203" s="29"/>
      <c r="B203" s="1" t="s">
        <v>392</v>
      </c>
      <c r="D203" s="1" t="s">
        <v>393</v>
      </c>
      <c r="G203" s="1" t="s">
        <v>369</v>
      </c>
      <c r="I203" s="1" t="s">
        <v>20</v>
      </c>
      <c r="J203" s="1" t="s">
        <v>394</v>
      </c>
      <c r="M203" s="1" t="str">
        <f t="shared" si="10"/>
        <v>{"sourceItemTypeCategory":"Kitchen.Cabinet.Wall.Corner.90*","sourceItemTypeStyle":"","sourceItemTypeFunction":"","sourceAttributeCode":"CCNS_1","sourceAttributes":"","sourceAttributeKeep":"false","attributeCode":"TEMPLATES_WALL_CORNER_90_SHELF","attributeValue":""},</v>
      </c>
      <c r="N203" s="1" t="str">
        <f t="shared" si="9"/>
        <v>{"sourceItemTypeCategory":"Kitchen.Cabinet.Wall.Corner.90*","sourceItemTypeStyle":"","sourceItemTypeFunction":"","sourceAttributeCode":"CCNS_1","sourceAttributes":"","sourceAttributeKeep":"false","attributeCode":"TEMPLATES_WALL_CORNER_90_SHELF","attributeValue":""},</v>
      </c>
    </row>
    <row r="204" spans="1:14" s="1" customFormat="1" ht="15.75" x14ac:dyDescent="0.25">
      <c r="A204" s="29"/>
      <c r="B204" s="1" t="s">
        <v>395</v>
      </c>
      <c r="D204" s="1" t="s">
        <v>396</v>
      </c>
      <c r="G204" s="1" t="s">
        <v>369</v>
      </c>
      <c r="I204" s="1" t="s">
        <v>20</v>
      </c>
      <c r="J204" s="1" t="s">
        <v>397</v>
      </c>
      <c r="M204" s="1" t="str">
        <f t="shared" si="10"/>
        <v>{"sourceItemTypeCategory":"Kitchen.Cabinet.Wall.Corner.Diagonal*","sourceItemTypeStyle":"","sourceItemTypeFunction":"","sourceAttributeCode":"CCNS_1","sourceAttributes":"","sourceAttributeKeep":"false","attributeCode":"TEMPLATES_WALL_CORNER_DIAGONAL_SHELF","attributeValue":""},</v>
      </c>
      <c r="N204" s="1" t="str">
        <f t="shared" si="9"/>
        <v>{"sourceItemTypeCategory":"Kitchen.Cabinet.Wall.Corner.Diagonal*","sourceItemTypeStyle":"","sourceItemTypeFunction":"","sourceAttributeCode":"CCNS_1","sourceAttributes":"","sourceAttributeKeep":"false","attributeCode":"TEMPLATES_WALL_CORNER_DIAGONAL_SHELF","attributeValue":""},</v>
      </c>
    </row>
    <row r="205" spans="1:14" s="1" customFormat="1" ht="15.75" x14ac:dyDescent="0.25">
      <c r="A205" s="29"/>
      <c r="D205" s="1" t="s">
        <v>398</v>
      </c>
      <c r="G205" s="1" t="s">
        <v>369</v>
      </c>
      <c r="I205" s="1" t="s">
        <v>20</v>
      </c>
      <c r="J205" s="1" t="s">
        <v>399</v>
      </c>
      <c r="M205" s="1" t="str">
        <f t="shared" si="10"/>
        <v>{"sourceItemTypeCategory":"Kitchen.Cabinet.Base.Corner.90*","sourceItemTypeStyle":"","sourceItemTypeFunction":"","sourceAttributeCode":"CCNS_1","sourceAttributes":"","sourceAttributeKeep":"false","attributeCode":"TEMPLATES_BASE_CORNER_90_SHELF","attributeValue":""},</v>
      </c>
      <c r="N205" s="1" t="str">
        <f t="shared" si="9"/>
        <v>{"sourceItemTypeCategory":"Kitchen.Cabinet.Base.Corner.90*","sourceItemTypeStyle":"","sourceItemTypeFunction":"","sourceAttributeCode":"CCNS_1","sourceAttributes":"","sourceAttributeKeep":"false","attributeCode":"TEMPLATES_BASE_CORNER_90_SHELF","attributeValue":""},</v>
      </c>
    </row>
    <row r="206" spans="1:14" s="1" customFormat="1" ht="15.75" x14ac:dyDescent="0.25">
      <c r="A206" s="29"/>
      <c r="D206" s="1" t="s">
        <v>398</v>
      </c>
      <c r="G206" s="1" t="s">
        <v>369</v>
      </c>
      <c r="H206" s="1" t="s">
        <v>400</v>
      </c>
      <c r="I206" s="1" t="s">
        <v>20</v>
      </c>
      <c r="J206" s="1" t="s">
        <v>202</v>
      </c>
      <c r="K206" s="1" t="s">
        <v>401</v>
      </c>
      <c r="L206" s="1" t="s">
        <v>401</v>
      </c>
      <c r="M206" s="1" t="str">
        <f t="shared" si="10"/>
        <v>{"sourceItemTypeCategory":"Kitchen.Cabinet.Base.Corner.90*","sourceItemTypeStyle":"","sourceItemTypeFunction":"","sourceAttributeCode":"CCNS_1","sourceAttributes":"[AC3D1_1]==311924","sourceAttributeKeep":"false","attributeCode":"COMMON_SECTION_2","attributeValue":"Yes"},</v>
      </c>
      <c r="N206" s="1" t="str">
        <f t="shared" si="9"/>
        <v>{"sourceItemTypeCategory":"Kitchen.Cabinet.Base.Corner.90*","sourceItemTypeStyle":"","sourceItemTypeFunction":"","sourceAttributeCode":"CCNS_1","sourceAttributes":"[AC3D1_1]==311924","sourceAttributeKeep":"false","attributeCode":"COMMON_SECTION_2","attributeValue":"Yes"},</v>
      </c>
    </row>
    <row r="207" spans="1:14" s="1" customFormat="1" ht="15.75" x14ac:dyDescent="0.25">
      <c r="A207" s="29"/>
      <c r="D207" s="1" t="s">
        <v>167</v>
      </c>
      <c r="G207" s="1" t="s">
        <v>369</v>
      </c>
      <c r="I207" s="1" t="s">
        <v>20</v>
      </c>
      <c r="J207" s="1" t="s">
        <v>379</v>
      </c>
      <c r="M207" s="1" t="str">
        <f t="shared" si="10"/>
        <v>{"sourceItemTypeCategory":"Kitchen.Cabinet.Wall.Corner.Rectangular-*","sourceItemTypeStyle":"","sourceItemTypeFunction":"","sourceAttributeCode":"CCNS_1","sourceAttributes":"","sourceAttributeKeep":"false","attributeCode":"TEMPLATES_WALL_STANDARD_RECTANGULAR_SHELF","attributeValue":""},</v>
      </c>
      <c r="N207" s="1" t="str">
        <f t="shared" si="9"/>
        <v>{"sourceItemTypeCategory":"Kitchen.Cabinet.Wall.Corner.Rectangular-*","sourceItemTypeStyle":"","sourceItemTypeFunction":"","sourceAttributeCode":"CCNS_1","sourceAttributes":"","sourceAttributeKeep":"false","attributeCode":"TEMPLATES_WALL_STANDARD_RECTANGULAR_SHELF","attributeValue":""},</v>
      </c>
    </row>
    <row r="208" spans="1:14" s="1" customFormat="1" ht="15.75" x14ac:dyDescent="0.25">
      <c r="A208" s="29"/>
      <c r="D208" s="1" t="s">
        <v>402</v>
      </c>
      <c r="G208" s="1" t="s">
        <v>369</v>
      </c>
      <c r="I208" s="1" t="s">
        <v>20</v>
      </c>
      <c r="J208" s="1" t="s">
        <v>403</v>
      </c>
      <c r="M208" s="1" t="str">
        <f t="shared" si="10"/>
        <v>{"sourceItemTypeCategory":"Kitchen.Cabinet.Tall.Standard.Rectangular*","sourceItemTypeStyle":"","sourceItemTypeFunction":"","sourceAttributeCode":"CCNS_1","sourceAttributes":"","sourceAttributeKeep":"false","attributeCode":"TEMPLATES_TALL_STANDARD_RECTANGULAR_SHELF","attributeValue":""},</v>
      </c>
      <c r="N208" s="1" t="str">
        <f t="shared" si="9"/>
        <v>{"sourceItemTypeCategory":"Kitchen.Cabinet.Tall.Standard.Rectangular*","sourceItemTypeStyle":"","sourceItemTypeFunction":"","sourceAttributeCode":"CCNS_1","sourceAttributes":"","sourceAttributeKeep":"false","attributeCode":"TEMPLATES_TALL_STANDARD_RECTANGULAR_SHELF","attributeValue":""},</v>
      </c>
    </row>
    <row r="209" spans="1:14" s="1" customFormat="1" ht="15.75" x14ac:dyDescent="0.25">
      <c r="A209" s="29"/>
      <c r="D209" s="1" t="s">
        <v>404</v>
      </c>
      <c r="G209" s="1" t="s">
        <v>369</v>
      </c>
      <c r="I209" s="1" t="s">
        <v>20</v>
      </c>
      <c r="J209" s="1" t="s">
        <v>403</v>
      </c>
      <c r="M209" s="1" t="str">
        <f t="shared" si="10"/>
        <v>{"sourceItemTypeCategory":"Bathroom.Cabinet.Tall*","sourceItemTypeStyle":"","sourceItemTypeFunction":"","sourceAttributeCode":"CCNS_1","sourceAttributes":"","sourceAttributeKeep":"false","attributeCode":"TEMPLATES_TALL_STANDARD_RECTANGULAR_SHELF","attributeValue":""},</v>
      </c>
      <c r="N209" s="1" t="str">
        <f t="shared" si="9"/>
        <v>{"sourceItemTypeCategory":"Bathroom.Cabinet.Tall*","sourceItemTypeStyle":"","sourceItemTypeFunction":"","sourceAttributeCode":"CCNS_1","sourceAttributes":"","sourceAttributeKeep":"false","attributeCode":"TEMPLATES_TALL_STANDARD_RECTANGULAR_SHELF","attributeValue":""},</v>
      </c>
    </row>
    <row r="210" spans="1:14" s="1" customFormat="1" ht="15.75" x14ac:dyDescent="0.25">
      <c r="A210" s="29"/>
      <c r="D210" s="1" t="s">
        <v>405</v>
      </c>
      <c r="G210" s="1" t="s">
        <v>369</v>
      </c>
      <c r="I210" s="1" t="s">
        <v>20</v>
      </c>
      <c r="J210" s="1" t="s">
        <v>403</v>
      </c>
      <c r="M210" s="1" t="str">
        <f t="shared" si="10"/>
        <v>{"sourceItemTypeCategory":"Kitchen.Door.ForCabinet.Tall","sourceItemTypeStyle":"","sourceItemTypeFunction":"","sourceAttributeCode":"CCNS_1","sourceAttributes":"","sourceAttributeKeep":"false","attributeCode":"TEMPLATES_TALL_STANDARD_RECTANGULAR_SHELF","attributeValue":""},</v>
      </c>
      <c r="N210" s="1" t="str">
        <f t="shared" si="9"/>
        <v>{"sourceItemTypeCategory":"Kitchen.Door.ForCabinet.Tall","sourceItemTypeStyle":"","sourceItemTypeFunction":"","sourceAttributeCode":"CCNS_1","sourceAttributes":"","sourceAttributeKeep":"false","attributeCode":"TEMPLATES_TALL_STANDARD_RECTANGULAR_SHELF","attributeValue":""},</v>
      </c>
    </row>
    <row r="211" spans="1:14" s="1" customFormat="1" ht="15.75" x14ac:dyDescent="0.25">
      <c r="A211" s="29"/>
      <c r="D211" s="1" t="s">
        <v>406</v>
      </c>
      <c r="G211" s="1" t="s">
        <v>369</v>
      </c>
      <c r="I211" s="1" t="s">
        <v>20</v>
      </c>
      <c r="J211" s="1" t="s">
        <v>403</v>
      </c>
      <c r="M211" s="1" t="str">
        <f t="shared" si="10"/>
        <v>{"sourceItemTypeCategory":"Office.Bookcase.Tall","sourceItemTypeStyle":"","sourceItemTypeFunction":"","sourceAttributeCode":"CCNS_1","sourceAttributes":"","sourceAttributeKeep":"false","attributeCode":"TEMPLATES_TALL_STANDARD_RECTANGULAR_SHELF","attributeValue":""},</v>
      </c>
      <c r="N211" s="1" t="str">
        <f t="shared" si="9"/>
        <v>{"sourceItemTypeCategory":"Office.Bookcase.Tall","sourceItemTypeStyle":"","sourceItemTypeFunction":"","sourceAttributeCode":"CCNS_1","sourceAttributes":"","sourceAttributeKeep":"false","attributeCode":"TEMPLATES_TALL_STANDARD_RECTANGULAR_SHELF","attributeValue":""},</v>
      </c>
    </row>
    <row r="212" spans="1:14" s="1" customFormat="1" ht="15.75" x14ac:dyDescent="0.25">
      <c r="A212" s="29"/>
      <c r="D212" s="1" t="s">
        <v>162</v>
      </c>
      <c r="G212" s="1" t="s">
        <v>369</v>
      </c>
      <c r="I212" s="1" t="s">
        <v>20</v>
      </c>
      <c r="J212" s="1" t="s">
        <v>370</v>
      </c>
      <c r="M212" s="1" t="str">
        <f t="shared" si="10"/>
        <v>{"sourceItemTypeCategory":"Kitchen.Cabinet.Base.Corner.Rectangular-*","sourceItemTypeStyle":"","sourceItemTypeFunction":"","sourceAttributeCode":"CCNS_1","sourceAttributes":"","sourceAttributeKeep":"false","attributeCode":"TEMPLATES_BASE_STANDARD_RECTANGULAR_SHELF","attributeValue":""},</v>
      </c>
      <c r="N212" s="1" t="str">
        <f t="shared" si="9"/>
        <v>{"sourceItemTypeCategory":"Kitchen.Cabinet.Base.Corner.Rectangular-*","sourceItemTypeStyle":"","sourceItemTypeFunction":"","sourceAttributeCode":"CCNS_1","sourceAttributes":"","sourceAttributeKeep":"false","attributeCode":"TEMPLATES_BASE_STANDARD_RECTANGULAR_SHELF","attributeValue":""},</v>
      </c>
    </row>
    <row r="213" spans="1:14" s="1" customFormat="1" ht="15.75" x14ac:dyDescent="0.25">
      <c r="A213" s="29"/>
      <c r="D213" s="1" t="s">
        <v>407</v>
      </c>
      <c r="G213" s="1" t="s">
        <v>369</v>
      </c>
      <c r="I213" s="1" t="s">
        <v>20</v>
      </c>
      <c r="J213" s="1" t="s">
        <v>408</v>
      </c>
      <c r="M213" s="1" t="str">
        <f t="shared" si="10"/>
        <v>{"sourceItemTypeCategory":"Kitchen.Cabinet.Base.End*","sourceItemTypeStyle":"","sourceItemTypeFunction":"","sourceAttributeCode":"CCNS_1","sourceAttributes":"","sourceAttributeKeep":"false","attributeCode":"TEMPLATES_BASE_END_SHELF","attributeValue":""},</v>
      </c>
      <c r="N213" s="1" t="str">
        <f t="shared" si="9"/>
        <v>{"sourceItemTypeCategory":"Kitchen.Cabinet.Base.End*","sourceItemTypeStyle":"","sourceItemTypeFunction":"","sourceAttributeCode":"CCNS_1","sourceAttributes":"","sourceAttributeKeep":"false","attributeCode":"TEMPLATES_BASE_END_SHELF","attributeValue":""},</v>
      </c>
    </row>
    <row r="214" spans="1:14" s="1" customFormat="1" ht="15.75" x14ac:dyDescent="0.25">
      <c r="A214" s="29"/>
      <c r="D214" s="1" t="s">
        <v>409</v>
      </c>
      <c r="G214" s="1" t="s">
        <v>369</v>
      </c>
      <c r="I214" s="1" t="s">
        <v>20</v>
      </c>
      <c r="J214" s="1" t="s">
        <v>408</v>
      </c>
      <c r="M214" s="1" t="str">
        <f t="shared" si="10"/>
        <v>{"sourceItemTypeCategory":"Kitchen.Cabinet.Base.Standard.ZShape*","sourceItemTypeStyle":"","sourceItemTypeFunction":"","sourceAttributeCode":"CCNS_1","sourceAttributes":"","sourceAttributeKeep":"false","attributeCode":"TEMPLATES_BASE_END_SHELF","attributeValue":""},</v>
      </c>
      <c r="N214" s="1" t="str">
        <f t="shared" si="9"/>
        <v>{"sourceItemTypeCategory":"Kitchen.Cabinet.Base.Standard.ZShape*","sourceItemTypeStyle":"","sourceItemTypeFunction":"","sourceAttributeCode":"CCNS_1","sourceAttributes":"","sourceAttributeKeep":"false","attributeCode":"TEMPLATES_BASE_END_SHELF","attributeValue":""},</v>
      </c>
    </row>
    <row r="215" spans="1:14" s="1" customFormat="1" ht="15.75" x14ac:dyDescent="0.25">
      <c r="A215" s="29"/>
      <c r="B215" s="1" t="s">
        <v>410</v>
      </c>
      <c r="D215" s="1" t="s">
        <v>411</v>
      </c>
      <c r="G215" s="1" t="s">
        <v>369</v>
      </c>
      <c r="I215" s="1" t="s">
        <v>20</v>
      </c>
      <c r="J215" s="1" t="s">
        <v>412</v>
      </c>
      <c r="M215" s="1" t="str">
        <f t="shared" si="10"/>
        <v>{"sourceItemTypeCategory":"Kitchen.Cabinet.Wall.End*","sourceItemTypeStyle":"","sourceItemTypeFunction":"","sourceAttributeCode":"CCNS_1","sourceAttributes":"","sourceAttributeKeep":"false","attributeCode":"TEMPLATES_WALL_END_SHELF","attributeValue":""},</v>
      </c>
      <c r="N215" s="1" t="str">
        <f t="shared" si="9"/>
        <v>{"sourceItemTypeCategory":"Kitchen.Cabinet.Wall.End*","sourceItemTypeStyle":"","sourceItemTypeFunction":"","sourceAttributeCode":"CCNS_1","sourceAttributes":"","sourceAttributeKeep":"false","attributeCode":"TEMPLATES_WALL_END_SHELF","attributeValue":""},</v>
      </c>
    </row>
    <row r="216" spans="1:14" s="1" customFormat="1" ht="15.75" x14ac:dyDescent="0.25">
      <c r="A216" s="29"/>
      <c r="B216" s="1" t="s">
        <v>410</v>
      </c>
      <c r="D216" s="1" t="s">
        <v>413</v>
      </c>
      <c r="G216" s="1" t="s">
        <v>369</v>
      </c>
      <c r="I216" s="1" t="s">
        <v>20</v>
      </c>
      <c r="J216" s="1" t="s">
        <v>412</v>
      </c>
      <c r="M216" s="1" t="str">
        <f t="shared" si="10"/>
        <v>{"sourceItemTypeCategory":"Kitchen.Cabinet.Wall.Standard.ZShape*","sourceItemTypeStyle":"","sourceItemTypeFunction":"","sourceAttributeCode":"CCNS_1","sourceAttributes":"","sourceAttributeKeep":"false","attributeCode":"TEMPLATES_WALL_END_SHELF","attributeValue":""},</v>
      </c>
      <c r="N216" s="1" t="str">
        <f t="shared" si="9"/>
        <v>{"sourceItemTypeCategory":"Kitchen.Cabinet.Wall.Standard.ZShape*","sourceItemTypeStyle":"","sourceItemTypeFunction":"","sourceAttributeCode":"CCNS_1","sourceAttributes":"","sourceAttributeKeep":"false","attributeCode":"TEMPLATES_WALL_END_SHELF","attributeValue":""},</v>
      </c>
    </row>
    <row r="217" spans="1:14" s="1" customFormat="1" ht="15.75" x14ac:dyDescent="0.25">
      <c r="A217" s="29"/>
      <c r="D217" s="1" t="s">
        <v>414</v>
      </c>
      <c r="G217" s="1" t="s">
        <v>369</v>
      </c>
      <c r="I217" s="1" t="s">
        <v>20</v>
      </c>
      <c r="J217" s="1" t="s">
        <v>415</v>
      </c>
      <c r="M217" s="1" t="str">
        <f t="shared" si="10"/>
        <v>{"sourceItemTypeCategory":"Kitchen.Cabinet.Tall.End*","sourceItemTypeStyle":"","sourceItemTypeFunction":"","sourceAttributeCode":"CCNS_1","sourceAttributes":"","sourceAttributeKeep":"false","attributeCode":"TEMPLATES_TALL_END_SHELF","attributeValue":""},</v>
      </c>
      <c r="N217" s="1" t="str">
        <f t="shared" si="9"/>
        <v>{"sourceItemTypeCategory":"Kitchen.Cabinet.Tall.End*","sourceItemTypeStyle":"","sourceItemTypeFunction":"","sourceAttributeCode":"CCNS_1","sourceAttributes":"","sourceAttributeKeep":"false","attributeCode":"TEMPLATES_TALL_END_SHELF","attributeValue":""},</v>
      </c>
    </row>
    <row r="218" spans="1:14" s="1" customFormat="1" ht="15.75" x14ac:dyDescent="0.25">
      <c r="A218" s="29"/>
      <c r="D218" s="1" t="s">
        <v>416</v>
      </c>
      <c r="G218" s="1" t="s">
        <v>369</v>
      </c>
      <c r="I218" s="1" t="s">
        <v>20</v>
      </c>
      <c r="J218" s="1" t="s">
        <v>415</v>
      </c>
      <c r="M218" s="1" t="str">
        <f t="shared" si="10"/>
        <v>{"sourceItemTypeCategory":"Kitchen.Cabinet.Tall.Standard.ZShape*","sourceItemTypeStyle":"","sourceItemTypeFunction":"","sourceAttributeCode":"CCNS_1","sourceAttributes":"","sourceAttributeKeep":"false","attributeCode":"TEMPLATES_TALL_END_SHELF","attributeValue":""},</v>
      </c>
      <c r="N218" s="1" t="str">
        <f t="shared" si="9"/>
        <v>{"sourceItemTypeCategory":"Kitchen.Cabinet.Tall.Standard.ZShape*","sourceItemTypeStyle":"","sourceItemTypeFunction":"","sourceAttributeCode":"CCNS_1","sourceAttributes":"","sourceAttributeKeep":"false","attributeCode":"TEMPLATES_TALL_END_SHELF","attributeValue":""},</v>
      </c>
    </row>
    <row r="219" spans="1:14" s="1" customFormat="1" ht="15.75" x14ac:dyDescent="0.25">
      <c r="A219" s="29"/>
      <c r="B219" s="1" t="s">
        <v>34</v>
      </c>
      <c r="D219" s="1" t="s">
        <v>417</v>
      </c>
      <c r="G219" s="1" t="s">
        <v>369</v>
      </c>
      <c r="I219" s="1" t="s">
        <v>20</v>
      </c>
      <c r="J219" s="1" t="s">
        <v>418</v>
      </c>
      <c r="M219" s="1" t="str">
        <f t="shared" si="10"/>
        <v>{"sourceItemTypeCategory":"Bathroom.Mirror.Wall","sourceItemTypeStyle":"","sourceItemTypeFunction":"","sourceAttributeCode":"CCNS_1","sourceAttributes":"","sourceAttributeKeep":"false","attributeCode":"TEMPLATES_DECORATIVE_BATH_ITEMS","attributeValue":""},</v>
      </c>
      <c r="N219" s="1" t="str">
        <f t="shared" si="9"/>
        <v>{"sourceItemTypeCategory":"Bathroom.Mirror.Wall","sourceItemTypeStyle":"","sourceItemTypeFunction":"","sourceAttributeCode":"CCNS_1","sourceAttributes":"","sourceAttributeKeep":"false","attributeCode":"TEMPLATES_DECORATIVE_BATH_ITEMS","attributeValue":""},</v>
      </c>
    </row>
    <row r="220" spans="1:14" s="1" customFormat="1" ht="15.75" x14ac:dyDescent="0.25">
      <c r="A220" s="29"/>
      <c r="B220" s="1" t="s">
        <v>419</v>
      </c>
      <c r="D220" s="1" t="s">
        <v>398</v>
      </c>
      <c r="G220" s="1" t="s">
        <v>420</v>
      </c>
      <c r="I220" s="1" t="s">
        <v>20</v>
      </c>
      <c r="J220" s="1" t="s">
        <v>421</v>
      </c>
      <c r="M220" s="1" t="str">
        <f t="shared" si="10"/>
        <v>{"sourceItemTypeCategory":"Kitchen.Cabinet.Base.Corner.90*","sourceItemTypeStyle":"","sourceItemTypeFunction":"","sourceAttributeCode":"CCNS_2","sourceAttributes":"","sourceAttributeKeep":"false","attributeCode":"TEMPLATES_BASE_CORNER_90_SHELF_02","attributeValue":""},</v>
      </c>
      <c r="N220" s="1" t="str">
        <f t="shared" si="9"/>
        <v>{"sourceItemTypeCategory":"Kitchen.Cabinet.Base.Corner.90*","sourceItemTypeStyle":"","sourceItemTypeFunction":"","sourceAttributeCode":"CCNS_2","sourceAttributes":"","sourceAttributeKeep":"false","attributeCode":"TEMPLATES_BASE_CORNER_90_SHELF_02","attributeValue":""},</v>
      </c>
    </row>
    <row r="221" spans="1:14" s="1" customFormat="1" ht="15.75" x14ac:dyDescent="0.25">
      <c r="A221" s="29"/>
      <c r="B221" s="1" t="s">
        <v>278</v>
      </c>
      <c r="D221" s="1" t="s">
        <v>386</v>
      </c>
      <c r="G221" s="1" t="s">
        <v>420</v>
      </c>
      <c r="I221" s="1" t="s">
        <v>20</v>
      </c>
      <c r="J221" s="1" t="s">
        <v>422</v>
      </c>
      <c r="M221" s="1" t="str">
        <f t="shared" si="10"/>
        <v>{"sourceItemTypeCategory":"Bathroom.Cabinet.Base*","sourceItemTypeStyle":"","sourceItemTypeFunction":"","sourceAttributeCode":"CCNS_2","sourceAttributes":"","sourceAttributeKeep":"false","attributeCode":"TEMPLATES_VANITY_STANDARD_RECTANGULAR_SHELF_02","attributeValue":""},</v>
      </c>
      <c r="N221" s="1" t="str">
        <f t="shared" si="9"/>
        <v>{"sourceItemTypeCategory":"Bathroom.Cabinet.Base*","sourceItemTypeStyle":"","sourceItemTypeFunction":"","sourceAttributeCode":"CCNS_2","sourceAttributes":"","sourceAttributeKeep":"false","attributeCode":"TEMPLATES_VANITY_STANDARD_RECTANGULAR_SHELF_02","attributeValue":""},</v>
      </c>
    </row>
    <row r="222" spans="1:14" s="1" customFormat="1" ht="15.75" x14ac:dyDescent="0.25">
      <c r="A222" s="29"/>
      <c r="D222" s="1" t="s">
        <v>368</v>
      </c>
      <c r="G222" s="1" t="s">
        <v>420</v>
      </c>
      <c r="I222" s="1" t="s">
        <v>20</v>
      </c>
      <c r="J222" s="1" t="s">
        <v>423</v>
      </c>
      <c r="M222" s="1" t="str">
        <f t="shared" si="10"/>
        <v>{"sourceItemTypeCategory":"Kitchen.Cabinet.Base.Standard.Rectangular*","sourceItemTypeStyle":"","sourceItemTypeFunction":"","sourceAttributeCode":"CCNS_2","sourceAttributes":"","sourceAttributeKeep":"false","attributeCode":"TEMPLATES_BASE_STANDARD_RECTANGULAR_SHELF_02","attributeValue":""},</v>
      </c>
      <c r="N222" s="1" t="str">
        <f t="shared" si="9"/>
        <v>{"sourceItemTypeCategory":"Kitchen.Cabinet.Base.Standard.Rectangular*","sourceItemTypeStyle":"","sourceItemTypeFunction":"","sourceAttributeCode":"CCNS_2","sourceAttributes":"","sourceAttributeKeep":"false","attributeCode":"TEMPLATES_BASE_STANDARD_RECTANGULAR_SHELF_02","attributeValue":""},</v>
      </c>
    </row>
    <row r="223" spans="1:14" s="1" customFormat="1" ht="15.75" x14ac:dyDescent="0.25">
      <c r="A223" s="29"/>
      <c r="D223" s="1" t="s">
        <v>371</v>
      </c>
      <c r="G223" s="1" t="s">
        <v>420</v>
      </c>
      <c r="I223" s="1" t="s">
        <v>20</v>
      </c>
      <c r="J223" s="1" t="s">
        <v>423</v>
      </c>
      <c r="M223" s="1" t="str">
        <f t="shared" si="10"/>
        <v>{"sourceItemTypeCategory":"Kitchen.Cabinet.Mid-Base.Standard.Rectangular*","sourceItemTypeStyle":"","sourceItemTypeFunction":"","sourceAttributeCode":"CCNS_2","sourceAttributes":"","sourceAttributeKeep":"false","attributeCode":"TEMPLATES_BASE_STANDARD_RECTANGULAR_SHELF_02","attributeValue":""},</v>
      </c>
      <c r="N223" s="1" t="str">
        <f t="shared" si="9"/>
        <v>{"sourceItemTypeCategory":"Kitchen.Cabinet.Mid-Base.Standard.Rectangular*","sourceItemTypeStyle":"","sourceItemTypeFunction":"","sourceAttributeCode":"CCNS_2","sourceAttributes":"","sourceAttributeKeep":"false","attributeCode":"TEMPLATES_BASE_STANDARD_RECTANGULAR_SHELF_02","attributeValue":""},</v>
      </c>
    </row>
    <row r="224" spans="1:14" s="1" customFormat="1" ht="15.75" x14ac:dyDescent="0.25">
      <c r="A224" s="29"/>
      <c r="D224" s="1" t="s">
        <v>372</v>
      </c>
      <c r="G224" s="1" t="s">
        <v>420</v>
      </c>
      <c r="I224" s="1" t="s">
        <v>20</v>
      </c>
      <c r="J224" s="1" t="s">
        <v>423</v>
      </c>
      <c r="M224" s="1" t="str">
        <f t="shared" si="10"/>
        <v>{"sourceItemTypeCategory":"Kitchen.Cabinet.Base.Standard.Convex","sourceItemTypeStyle":"","sourceItemTypeFunction":"","sourceAttributeCode":"CCNS_2","sourceAttributes":"","sourceAttributeKeep":"false","attributeCode":"TEMPLATES_BASE_STANDARD_RECTANGULAR_SHELF_02","attributeValue":""},</v>
      </c>
      <c r="N224" s="1" t="str">
        <f t="shared" si="9"/>
        <v>{"sourceItemTypeCategory":"Kitchen.Cabinet.Base.Standard.Convex","sourceItemTypeStyle":"","sourceItemTypeFunction":"","sourceAttributeCode":"CCNS_2","sourceAttributes":"","sourceAttributeKeep":"false","attributeCode":"TEMPLATES_BASE_STANDARD_RECTANGULAR_SHELF_02","attributeValue":""},</v>
      </c>
    </row>
    <row r="225" spans="1:14" s="1" customFormat="1" ht="15.75" x14ac:dyDescent="0.25">
      <c r="A225" s="29"/>
      <c r="D225" s="1" t="s">
        <v>373</v>
      </c>
      <c r="G225" s="1" t="s">
        <v>420</v>
      </c>
      <c r="I225" s="1" t="s">
        <v>20</v>
      </c>
      <c r="J225" s="1" t="s">
        <v>423</v>
      </c>
      <c r="M225" s="1" t="str">
        <f t="shared" si="10"/>
        <v>{"sourceItemTypeCategory":"Kitchen.Door.ForAppliance","sourceItemTypeStyle":"","sourceItemTypeFunction":"","sourceAttributeCode":"CCNS_2","sourceAttributes":"","sourceAttributeKeep":"false","attributeCode":"TEMPLATES_BASE_STANDARD_RECTANGULAR_SHELF_02","attributeValue":""},</v>
      </c>
      <c r="N225" s="1" t="str">
        <f t="shared" si="9"/>
        <v>{"sourceItemTypeCategory":"Kitchen.Door.ForAppliance","sourceItemTypeStyle":"","sourceItemTypeFunction":"","sourceAttributeCode":"CCNS_2","sourceAttributes":"","sourceAttributeKeep":"false","attributeCode":"TEMPLATES_BASE_STANDARD_RECTANGULAR_SHELF_02","attributeValue":""},</v>
      </c>
    </row>
    <row r="226" spans="1:14" s="1" customFormat="1" ht="15.75" x14ac:dyDescent="0.25">
      <c r="A226" s="29"/>
      <c r="D226" s="1" t="s">
        <v>374</v>
      </c>
      <c r="G226" s="1" t="s">
        <v>420</v>
      </c>
      <c r="I226" s="1" t="s">
        <v>20</v>
      </c>
      <c r="J226" s="1" t="s">
        <v>423</v>
      </c>
      <c r="M226" s="1" t="str">
        <f t="shared" si="10"/>
        <v>{"sourceItemTypeCategory":"Kitchen.Front.Base.Standard.Rectangular","sourceItemTypeStyle":"","sourceItemTypeFunction":"","sourceAttributeCode":"CCNS_2","sourceAttributes":"","sourceAttributeKeep":"false","attributeCode":"TEMPLATES_BASE_STANDARD_RECTANGULAR_SHELF_02","attributeValue":""},</v>
      </c>
      <c r="N226" s="1" t="str">
        <f t="shared" si="9"/>
        <v>{"sourceItemTypeCategory":"Kitchen.Front.Base.Standard.Rectangular","sourceItemTypeStyle":"","sourceItemTypeFunction":"","sourceAttributeCode":"CCNS_2","sourceAttributes":"","sourceAttributeKeep":"false","attributeCode":"TEMPLATES_BASE_STANDARD_RECTANGULAR_SHELF_02","attributeValue":""},</v>
      </c>
    </row>
    <row r="227" spans="1:14" s="1" customFormat="1" ht="15.75" x14ac:dyDescent="0.25">
      <c r="A227" s="29"/>
      <c r="D227" s="1" t="s">
        <v>375</v>
      </c>
      <c r="G227" s="1" t="s">
        <v>420</v>
      </c>
      <c r="I227" s="1" t="s">
        <v>20</v>
      </c>
      <c r="J227" s="1" t="s">
        <v>423</v>
      </c>
      <c r="M227" s="1" t="str">
        <f t="shared" si="10"/>
        <v>{"sourceItemTypeCategory":"Kitchen.PlumbingSkirt.Base.Standard","sourceItemTypeStyle":"","sourceItemTypeFunction":"","sourceAttributeCode":"CCNS_2","sourceAttributes":"","sourceAttributeKeep":"false","attributeCode":"TEMPLATES_BASE_STANDARD_RECTANGULAR_SHELF_02","attributeValue":""},</v>
      </c>
      <c r="N227" s="1" t="str">
        <f t="shared" si="9"/>
        <v>{"sourceItemTypeCategory":"Kitchen.PlumbingSkirt.Base.Standard","sourceItemTypeStyle":"","sourceItemTypeFunction":"","sourceAttributeCode":"CCNS_2","sourceAttributes":"","sourceAttributeKeep":"false","attributeCode":"TEMPLATES_BASE_STANDARD_RECTANGULAR_SHELF_02","attributeValue":""},</v>
      </c>
    </row>
    <row r="228" spans="1:14" s="1" customFormat="1" ht="15.75" x14ac:dyDescent="0.25">
      <c r="A228" s="29"/>
      <c r="D228" s="1" t="s">
        <v>376</v>
      </c>
      <c r="G228" s="1" t="s">
        <v>420</v>
      </c>
      <c r="I228" s="1" t="s">
        <v>20</v>
      </c>
      <c r="J228" s="1" t="s">
        <v>423</v>
      </c>
      <c r="M228" s="1" t="str">
        <f t="shared" si="10"/>
        <v>{"sourceItemTypeCategory":"Kitchen.DrawerFront.ForCabinet","sourceItemTypeStyle":"","sourceItemTypeFunction":"","sourceAttributeCode":"CCNS_2","sourceAttributes":"","sourceAttributeKeep":"false","attributeCode":"TEMPLATES_BASE_STANDARD_RECTANGULAR_SHELF_02","attributeValue":""},</v>
      </c>
      <c r="N228" s="1" t="str">
        <f t="shared" si="9"/>
        <v>{"sourceItemTypeCategory":"Kitchen.DrawerFront.ForCabinet","sourceItemTypeStyle":"","sourceItemTypeFunction":"","sourceAttributeCode":"CCNS_2","sourceAttributes":"","sourceAttributeKeep":"false","attributeCode":"TEMPLATES_BASE_STANDARD_RECTANGULAR_SHELF_02","attributeValue":""},</v>
      </c>
    </row>
    <row r="229" spans="1:14" s="1" customFormat="1" ht="15.75" x14ac:dyDescent="0.25">
      <c r="A229" s="29"/>
      <c r="D229" s="1" t="s">
        <v>377</v>
      </c>
      <c r="G229" s="1" t="s">
        <v>420</v>
      </c>
      <c r="I229" s="1" t="s">
        <v>20</v>
      </c>
      <c r="J229" s="1" t="s">
        <v>423</v>
      </c>
      <c r="M229" s="1" t="str">
        <f t="shared" si="10"/>
        <v>{"sourceItemTypeCategory":"Office.Bookcase.Base","sourceItemTypeStyle":"","sourceItemTypeFunction":"","sourceAttributeCode":"CCNS_2","sourceAttributes":"","sourceAttributeKeep":"false","attributeCode":"TEMPLATES_BASE_STANDARD_RECTANGULAR_SHELF_02","attributeValue":""},</v>
      </c>
      <c r="N229" s="1" t="str">
        <f t="shared" si="9"/>
        <v>{"sourceItemTypeCategory":"Office.Bookcase.Base","sourceItemTypeStyle":"","sourceItemTypeFunction":"","sourceAttributeCode":"CCNS_2","sourceAttributes":"","sourceAttributeKeep":"false","attributeCode":"TEMPLATES_BASE_STANDARD_RECTANGULAR_SHELF_02","attributeValue":""},</v>
      </c>
    </row>
    <row r="230" spans="1:14" s="1" customFormat="1" ht="15.75" x14ac:dyDescent="0.25">
      <c r="A230" s="29"/>
      <c r="D230" s="1" t="s">
        <v>378</v>
      </c>
      <c r="G230" s="1" t="s">
        <v>420</v>
      </c>
      <c r="I230" s="1" t="s">
        <v>20</v>
      </c>
      <c r="J230" s="1" t="s">
        <v>424</v>
      </c>
      <c r="M230" s="1" t="str">
        <f t="shared" si="10"/>
        <v>{"sourceItemTypeCategory":"Kitchen.Cabinet.Wall.Standard.Rectangular*","sourceItemTypeStyle":"","sourceItemTypeFunction":"","sourceAttributeCode":"CCNS_2","sourceAttributes":"","sourceAttributeKeep":"false","attributeCode":"TEMPLATES_Wall_STANDARD_RECTANGULAR_SHELF_02","attributeValue":""},</v>
      </c>
      <c r="N230" s="1" t="str">
        <f t="shared" si="9"/>
        <v>{"sourceItemTypeCategory":"Kitchen.Cabinet.Wall.Standard.Rectangular*","sourceItemTypeStyle":"","sourceItemTypeFunction":"","sourceAttributeCode":"CCNS_2","sourceAttributes":"","sourceAttributeKeep":"false","attributeCode":"TEMPLATES_Wall_STANDARD_RECTANGULAR_SHELF_02","attributeValue":""},</v>
      </c>
    </row>
    <row r="231" spans="1:14" s="1" customFormat="1" ht="15.75" x14ac:dyDescent="0.25">
      <c r="A231" s="29"/>
      <c r="D231" s="1" t="s">
        <v>380</v>
      </c>
      <c r="G231" s="1" t="s">
        <v>420</v>
      </c>
      <c r="I231" s="1" t="s">
        <v>20</v>
      </c>
      <c r="J231" s="1" t="s">
        <v>424</v>
      </c>
      <c r="M231" s="1" t="str">
        <f t="shared" si="10"/>
        <v>{"sourceItemTypeCategory":"Bathroom.Cabinet.Wall","sourceItemTypeStyle":"","sourceItemTypeFunction":"","sourceAttributeCode":"CCNS_2","sourceAttributes":"","sourceAttributeKeep":"false","attributeCode":"TEMPLATES_Wall_STANDARD_RECTANGULAR_SHELF_02","attributeValue":""},</v>
      </c>
      <c r="N231" s="1" t="str">
        <f t="shared" si="9"/>
        <v>{"sourceItemTypeCategory":"Bathroom.Cabinet.Wall","sourceItemTypeStyle":"","sourceItemTypeFunction":"","sourceAttributeCode":"CCNS_2","sourceAttributes":"","sourceAttributeKeep":"false","attributeCode":"TEMPLATES_Wall_STANDARD_RECTANGULAR_SHELF_02","attributeValue":""},</v>
      </c>
    </row>
    <row r="232" spans="1:14" s="1" customFormat="1" ht="15.75" x14ac:dyDescent="0.25">
      <c r="A232" s="29"/>
      <c r="D232" s="1" t="s">
        <v>381</v>
      </c>
      <c r="G232" s="1" t="s">
        <v>420</v>
      </c>
      <c r="I232" s="1" t="s">
        <v>20</v>
      </c>
      <c r="J232" s="1" t="s">
        <v>424</v>
      </c>
      <c r="M232" s="1" t="str">
        <f t="shared" si="10"/>
        <v>{"sourceItemTypeCategory":"Kitchen.Cabinet.Wall.Standard.Convex","sourceItemTypeStyle":"","sourceItemTypeFunction":"","sourceAttributeCode":"CCNS_2","sourceAttributes":"","sourceAttributeKeep":"false","attributeCode":"TEMPLATES_Wall_STANDARD_RECTANGULAR_SHELF_02","attributeValue":""},</v>
      </c>
      <c r="N232" s="1" t="str">
        <f t="shared" ref="N232:N295" si="11">_xlfn.CONCAT("{""",$D$1,""":""",D232,""",""",$E$1,""":""",E232,""",""",$F$1,""":""",F232,""",""",$G$1,""":""",G232,""",""",$H$1,""":""",H232,""",""",$I$1,""":""",I232,""",""",$J$1,""":""",J232,""",""","attributeValue",""":""",L232,"""},")</f>
        <v>{"sourceItemTypeCategory":"Kitchen.Cabinet.Wall.Standard.Convex","sourceItemTypeStyle":"","sourceItemTypeFunction":"","sourceAttributeCode":"CCNS_2","sourceAttributes":"","sourceAttributeKeep":"false","attributeCode":"TEMPLATES_Wall_STANDARD_RECTANGULAR_SHELF_02","attributeValue":""},</v>
      </c>
    </row>
    <row r="233" spans="1:14" s="1" customFormat="1" ht="15.75" x14ac:dyDescent="0.25">
      <c r="A233" s="29"/>
      <c r="D233" s="1" t="s">
        <v>382</v>
      </c>
      <c r="G233" s="1" t="s">
        <v>420</v>
      </c>
      <c r="I233" s="1" t="s">
        <v>20</v>
      </c>
      <c r="J233" s="1" t="s">
        <v>424</v>
      </c>
      <c r="M233" s="1" t="str">
        <f t="shared" si="10"/>
        <v>{"sourceItemTypeCategory":"Kitchen.Accessory.Wall.Standard.PlateRack","sourceItemTypeStyle":"","sourceItemTypeFunction":"","sourceAttributeCode":"CCNS_2","sourceAttributes":"","sourceAttributeKeep":"false","attributeCode":"TEMPLATES_Wall_STANDARD_RECTANGULAR_SHELF_02","attributeValue":""},</v>
      </c>
      <c r="N233" s="1" t="str">
        <f t="shared" si="11"/>
        <v>{"sourceItemTypeCategory":"Kitchen.Accessory.Wall.Standard.PlateRack","sourceItemTypeStyle":"","sourceItemTypeFunction":"","sourceAttributeCode":"CCNS_2","sourceAttributes":"","sourceAttributeKeep":"false","attributeCode":"TEMPLATES_Wall_STANDARD_RECTANGULAR_SHELF_02","attributeValue":""},</v>
      </c>
    </row>
    <row r="234" spans="1:14" s="1" customFormat="1" ht="15.75" x14ac:dyDescent="0.25">
      <c r="A234" s="29"/>
      <c r="D234" s="1" t="s">
        <v>383</v>
      </c>
      <c r="G234" s="1" t="s">
        <v>420</v>
      </c>
      <c r="I234" s="1" t="s">
        <v>20</v>
      </c>
      <c r="J234" s="1" t="s">
        <v>424</v>
      </c>
      <c r="M234" s="1" t="str">
        <f t="shared" si="10"/>
        <v>{"sourceItemTypeCategory":"Kitchen.Accessory.Wall.Standard.WineRack","sourceItemTypeStyle":"","sourceItemTypeFunction":"","sourceAttributeCode":"CCNS_2","sourceAttributes":"","sourceAttributeKeep":"false","attributeCode":"TEMPLATES_Wall_STANDARD_RECTANGULAR_SHELF_02","attributeValue":""},</v>
      </c>
      <c r="N234" s="1" t="str">
        <f t="shared" si="11"/>
        <v>{"sourceItemTypeCategory":"Kitchen.Accessory.Wall.Standard.WineRack","sourceItemTypeStyle":"","sourceItemTypeFunction":"","sourceAttributeCode":"CCNS_2","sourceAttributes":"","sourceAttributeKeep":"false","attributeCode":"TEMPLATES_Wall_STANDARD_RECTANGULAR_SHELF_02","attributeValue":""},</v>
      </c>
    </row>
    <row r="235" spans="1:14" s="1" customFormat="1" ht="15.75" x14ac:dyDescent="0.25">
      <c r="A235" s="29"/>
      <c r="D235" s="1" t="s">
        <v>384</v>
      </c>
      <c r="G235" s="1" t="s">
        <v>420</v>
      </c>
      <c r="I235" s="1" t="s">
        <v>20</v>
      </c>
      <c r="J235" s="1" t="s">
        <v>424</v>
      </c>
      <c r="M235" s="1" t="str">
        <f t="shared" si="10"/>
        <v>{"sourceItemTypeCategory":"Kitchen.Front.Wall.Standard.Rectangular","sourceItemTypeStyle":"","sourceItemTypeFunction":"","sourceAttributeCode":"CCNS_2","sourceAttributes":"","sourceAttributeKeep":"false","attributeCode":"TEMPLATES_Wall_STANDARD_RECTANGULAR_SHELF_02","attributeValue":""},</v>
      </c>
      <c r="N235" s="1" t="str">
        <f t="shared" si="11"/>
        <v>{"sourceItemTypeCategory":"Kitchen.Front.Wall.Standard.Rectangular","sourceItemTypeStyle":"","sourceItemTypeFunction":"","sourceAttributeCode":"CCNS_2","sourceAttributes":"","sourceAttributeKeep":"false","attributeCode":"TEMPLATES_Wall_STANDARD_RECTANGULAR_SHELF_02","attributeValue":""},</v>
      </c>
    </row>
    <row r="236" spans="1:14" s="1" customFormat="1" ht="15.75" x14ac:dyDescent="0.25">
      <c r="A236" s="29"/>
      <c r="D236" s="1" t="s">
        <v>385</v>
      </c>
      <c r="G236" s="1" t="s">
        <v>420</v>
      </c>
      <c r="I236" s="1" t="s">
        <v>20</v>
      </c>
      <c r="J236" s="1" t="s">
        <v>424</v>
      </c>
      <c r="M236" s="1" t="str">
        <f t="shared" si="10"/>
        <v>{"sourceItemTypeCategory":"Office.Bookcase.Wall","sourceItemTypeStyle":"","sourceItemTypeFunction":"","sourceAttributeCode":"CCNS_2","sourceAttributes":"","sourceAttributeKeep":"false","attributeCode":"TEMPLATES_Wall_STANDARD_RECTANGULAR_SHELF_02","attributeValue":""},</v>
      </c>
      <c r="N236" s="1" t="str">
        <f t="shared" si="11"/>
        <v>{"sourceItemTypeCategory":"Office.Bookcase.Wall","sourceItemTypeStyle":"","sourceItemTypeFunction":"","sourceAttributeCode":"CCNS_2","sourceAttributes":"","sourceAttributeKeep":"false","attributeCode":"TEMPLATES_Wall_STANDARD_RECTANGULAR_SHELF_02","attributeValue":""},</v>
      </c>
    </row>
    <row r="237" spans="1:14" s="1" customFormat="1" ht="15.75" x14ac:dyDescent="0.25">
      <c r="A237" s="29"/>
      <c r="D237" s="1" t="s">
        <v>425</v>
      </c>
      <c r="G237" s="1" t="s">
        <v>420</v>
      </c>
      <c r="I237" s="1" t="s">
        <v>20</v>
      </c>
      <c r="J237" s="1" t="s">
        <v>426</v>
      </c>
      <c r="M237" s="1" t="str">
        <f t="shared" si="10"/>
        <v>{"sourceItemTypeCategory":"Common.Millwork.Corbel","sourceItemTypeStyle":"","sourceItemTypeFunction":"","sourceAttributeCode":"CCNS_2","sourceAttributes":"","sourceAttributeKeep":"false","attributeCode":"TEMPLATE_DECORATIVE_CORBELS_STYLE","attributeValue":""},</v>
      </c>
      <c r="N237" s="1" t="str">
        <f t="shared" si="11"/>
        <v>{"sourceItemTypeCategory":"Common.Millwork.Corbel","sourceItemTypeStyle":"","sourceItemTypeFunction":"","sourceAttributeCode":"CCNS_2","sourceAttributes":"","sourceAttributeKeep":"false","attributeCode":"TEMPLATE_DECORATIVE_CORBELS_STYLE","attributeValue":""},</v>
      </c>
    </row>
    <row r="238" spans="1:14" s="1" customFormat="1" ht="15.75" x14ac:dyDescent="0.25">
      <c r="A238" s="29"/>
      <c r="D238" s="1" t="s">
        <v>427</v>
      </c>
      <c r="G238" s="1" t="s">
        <v>420</v>
      </c>
      <c r="I238" s="1" t="s">
        <v>20</v>
      </c>
      <c r="J238" s="1" t="s">
        <v>428</v>
      </c>
      <c r="M238" s="1" t="str">
        <f t="shared" si="10"/>
        <v>{"sourceItemTypeCategory":"Common.Millwork.Leg","sourceItemTypeStyle":"","sourceItemTypeFunction":"","sourceAttributeCode":"CCNS_2","sourceAttributes":"","sourceAttributeKeep":"false","attributeCode":"TEMPLATE_DECORATIVE_LEGS_STYLE","attributeValue":""},</v>
      </c>
      <c r="N238" s="1" t="str">
        <f t="shared" si="11"/>
        <v>{"sourceItemTypeCategory":"Common.Millwork.Leg","sourceItemTypeStyle":"","sourceItemTypeFunction":"","sourceAttributeCode":"CCNS_2","sourceAttributes":"","sourceAttributeKeep":"false","attributeCode":"TEMPLATE_DECORATIVE_LEGS_STYLE","attributeValue":""},</v>
      </c>
    </row>
    <row r="239" spans="1:14" s="1" customFormat="1" ht="15.75" x14ac:dyDescent="0.25">
      <c r="A239" s="29"/>
      <c r="D239" s="1" t="s">
        <v>429</v>
      </c>
      <c r="G239" s="1" t="s">
        <v>420</v>
      </c>
      <c r="I239" s="1" t="s">
        <v>20</v>
      </c>
      <c r="J239" s="1" t="s">
        <v>428</v>
      </c>
      <c r="M239" s="1" t="str">
        <f t="shared" si="10"/>
        <v>{"sourceItemTypeCategory":"Kitchen.Leg.ForCabinet","sourceItemTypeStyle":"","sourceItemTypeFunction":"","sourceAttributeCode":"CCNS_2","sourceAttributes":"","sourceAttributeKeep":"false","attributeCode":"TEMPLATE_DECORATIVE_LEGS_STYLE","attributeValue":""},</v>
      </c>
      <c r="N239" s="1" t="str">
        <f t="shared" si="11"/>
        <v>{"sourceItemTypeCategory":"Kitchen.Leg.ForCabinet","sourceItemTypeStyle":"","sourceItemTypeFunction":"","sourceAttributeCode":"CCNS_2","sourceAttributes":"","sourceAttributeKeep":"false","attributeCode":"TEMPLATE_DECORATIVE_LEGS_STYLE","attributeValue":""},</v>
      </c>
    </row>
    <row r="240" spans="1:14" s="1" customFormat="1" ht="15.75" x14ac:dyDescent="0.25">
      <c r="A240" s="29"/>
      <c r="D240" s="1" t="s">
        <v>430</v>
      </c>
      <c r="G240" s="1" t="s">
        <v>420</v>
      </c>
      <c r="I240" s="1" t="s">
        <v>20</v>
      </c>
      <c r="J240" s="1" t="s">
        <v>431</v>
      </c>
      <c r="M240" s="1" t="str">
        <f t="shared" si="10"/>
        <v>{"sourceItemTypeCategory":"Common.Millwork.Post","sourceItemTypeStyle":"","sourceItemTypeFunction":"","sourceAttributeCode":"CCNS_2","sourceAttributes":"","sourceAttributeKeep":"false","attributeCode":"TEMPLATE_DECORATIVE_POSTS_STYLE","attributeValue":""},</v>
      </c>
      <c r="N240" s="1" t="str">
        <f t="shared" si="11"/>
        <v>{"sourceItemTypeCategory":"Common.Millwork.Post","sourceItemTypeStyle":"","sourceItemTypeFunction":"","sourceAttributeCode":"CCNS_2","sourceAttributes":"","sourceAttributeKeep":"false","attributeCode":"TEMPLATE_DECORATIVE_POSTS_STYLE","attributeValue":""},</v>
      </c>
    </row>
    <row r="241" spans="1:14" s="1" customFormat="1" ht="15.75" x14ac:dyDescent="0.25">
      <c r="A241" s="29"/>
      <c r="D241" s="1" t="s">
        <v>432</v>
      </c>
      <c r="G241" s="1" t="s">
        <v>420</v>
      </c>
      <c r="I241" s="1" t="s">
        <v>20</v>
      </c>
      <c r="J241" s="1" t="s">
        <v>433</v>
      </c>
      <c r="M241" s="1" t="str">
        <f t="shared" si="10"/>
        <v>{"sourceItemTypeCategory":"Common.Millwork.Feet","sourceItemTypeStyle":"","sourceItemTypeFunction":"","sourceAttributeCode":"CCNS_2","sourceAttributes":"","sourceAttributeKeep":"false","attributeCode":"TEMPLATE_DECORATIVE_FEET_STYLE","attributeValue":""},</v>
      </c>
      <c r="N241" s="1" t="str">
        <f t="shared" si="11"/>
        <v>{"sourceItemTypeCategory":"Common.Millwork.Feet","sourceItemTypeStyle":"","sourceItemTypeFunction":"","sourceAttributeCode":"CCNS_2","sourceAttributes":"","sourceAttributeKeep":"false","attributeCode":"TEMPLATE_DECORATIVE_FEET_STYLE","attributeValue":""},</v>
      </c>
    </row>
    <row r="242" spans="1:14" s="1" customFormat="1" ht="15.75" x14ac:dyDescent="0.25">
      <c r="A242" s="29"/>
      <c r="D242" s="1" t="s">
        <v>434</v>
      </c>
      <c r="G242" s="1" t="s">
        <v>420</v>
      </c>
      <c r="I242" s="1" t="s">
        <v>20</v>
      </c>
      <c r="J242" s="1" t="s">
        <v>435</v>
      </c>
      <c r="M242" s="1" t="str">
        <f t="shared" si="10"/>
        <v>{"sourceItemTypeCategory":"Common.Millwork.Pilaster","sourceItemTypeStyle":"","sourceItemTypeFunction":"","sourceAttributeCode":"CCNS_2","sourceAttributes":"","sourceAttributeKeep":"false","attributeCode":"TEMPLATE_DECORATIVE_PILASTERS_STYLE","attributeValue":""},</v>
      </c>
      <c r="N242" s="1" t="str">
        <f t="shared" si="11"/>
        <v>{"sourceItemTypeCategory":"Common.Millwork.Pilaster","sourceItemTypeStyle":"","sourceItemTypeFunction":"","sourceAttributeCode":"CCNS_2","sourceAttributes":"","sourceAttributeKeep":"false","attributeCode":"TEMPLATE_DECORATIVE_PILASTERS_STYLE","attributeValue":""},</v>
      </c>
    </row>
    <row r="243" spans="1:14" s="1" customFormat="1" ht="15.75" x14ac:dyDescent="0.25">
      <c r="A243" s="29"/>
      <c r="D243" s="1" t="s">
        <v>436</v>
      </c>
      <c r="G243" s="1" t="s">
        <v>420</v>
      </c>
      <c r="I243" s="1" t="s">
        <v>20</v>
      </c>
      <c r="J243" s="1" t="s">
        <v>437</v>
      </c>
      <c r="M243" s="1" t="str">
        <f t="shared" si="10"/>
        <v>{"sourceItemTypeCategory":"Common.Millwork.Finial","sourceItemTypeStyle":"","sourceItemTypeFunction":"","sourceAttributeCode":"CCNS_2","sourceAttributes":"","sourceAttributeKeep":"false","attributeCode":"TEMPLATE_DECORATIVE_ONLAYS_STYLE","attributeValue":""},</v>
      </c>
      <c r="N243" s="1" t="str">
        <f t="shared" si="11"/>
        <v>{"sourceItemTypeCategory":"Common.Millwork.Finial","sourceItemTypeStyle":"","sourceItemTypeFunction":"","sourceAttributeCode":"CCNS_2","sourceAttributes":"","sourceAttributeKeep":"false","attributeCode":"TEMPLATE_DECORATIVE_ONLAYS_STYLE","attributeValue":""},</v>
      </c>
    </row>
    <row r="244" spans="1:14" s="1" customFormat="1" ht="15.75" x14ac:dyDescent="0.25">
      <c r="A244" s="29"/>
      <c r="B244" s="1" t="s">
        <v>388</v>
      </c>
      <c r="D244" s="1" t="s">
        <v>389</v>
      </c>
      <c r="G244" s="1" t="s">
        <v>420</v>
      </c>
      <c r="I244" s="1" t="s">
        <v>20</v>
      </c>
      <c r="J244" s="1" t="s">
        <v>438</v>
      </c>
      <c r="M244" s="1" t="str">
        <f t="shared" si="10"/>
        <v>{"sourceItemTypeCategory":"Kitchen.Front.Base.Corner.Diagonal*","sourceItemTypeStyle":"","sourceItemTypeFunction":"","sourceAttributeCode":"CCNS_2","sourceAttributes":"","sourceAttributeKeep":"false","attributeCode":"TEMPLATES_BASE_CORNER_DIAGONAL_SHELF_02","attributeValue":""},</v>
      </c>
      <c r="N244" s="1" t="str">
        <f t="shared" si="11"/>
        <v>{"sourceItemTypeCategory":"Kitchen.Front.Base.Corner.Diagonal*","sourceItemTypeStyle":"","sourceItemTypeFunction":"","sourceAttributeCode":"CCNS_2","sourceAttributes":"","sourceAttributeKeep":"false","attributeCode":"TEMPLATES_BASE_CORNER_DIAGONAL_SHELF_02","attributeValue":""},</v>
      </c>
    </row>
    <row r="245" spans="1:14" s="1" customFormat="1" ht="15.75" x14ac:dyDescent="0.25">
      <c r="A245" s="29"/>
      <c r="B245" s="1" t="s">
        <v>388</v>
      </c>
      <c r="D245" s="1" t="s">
        <v>391</v>
      </c>
      <c r="G245" s="1" t="s">
        <v>420</v>
      </c>
      <c r="I245" s="1" t="s">
        <v>20</v>
      </c>
      <c r="J245" s="1" t="s">
        <v>438</v>
      </c>
      <c r="M245" s="1" t="str">
        <f t="shared" si="10"/>
        <v>{"sourceItemTypeCategory":"Kitchen.Cabinet.Base.Corner.Diagonal*","sourceItemTypeStyle":"","sourceItemTypeFunction":"","sourceAttributeCode":"CCNS_2","sourceAttributes":"","sourceAttributeKeep":"false","attributeCode":"TEMPLATES_BASE_CORNER_DIAGONAL_SHELF_02","attributeValue":""},</v>
      </c>
      <c r="N245" s="1" t="str">
        <f t="shared" si="11"/>
        <v>{"sourceItemTypeCategory":"Kitchen.Cabinet.Base.Corner.Diagonal*","sourceItemTypeStyle":"","sourceItemTypeFunction":"","sourceAttributeCode":"CCNS_2","sourceAttributes":"","sourceAttributeKeep":"false","attributeCode":"TEMPLATES_BASE_CORNER_DIAGONAL_SHELF_02","attributeValue":""},</v>
      </c>
    </row>
    <row r="246" spans="1:14" s="1" customFormat="1" ht="15.75" x14ac:dyDescent="0.25">
      <c r="A246" s="29"/>
      <c r="B246" s="1" t="s">
        <v>395</v>
      </c>
      <c r="D246" s="1" t="s">
        <v>396</v>
      </c>
      <c r="G246" s="1" t="s">
        <v>420</v>
      </c>
      <c r="I246" s="1" t="s">
        <v>20</v>
      </c>
      <c r="J246" s="1" t="s">
        <v>439</v>
      </c>
      <c r="M246" s="1" t="str">
        <f t="shared" si="10"/>
        <v>{"sourceItemTypeCategory":"Kitchen.Cabinet.Wall.Corner.Diagonal*","sourceItemTypeStyle":"","sourceItemTypeFunction":"","sourceAttributeCode":"CCNS_2","sourceAttributes":"","sourceAttributeKeep":"false","attributeCode":"TEMPLATES_WALL_CORNER_DIAGONAL_SHELF_02","attributeValue":""},</v>
      </c>
      <c r="N246" s="1" t="str">
        <f t="shared" si="11"/>
        <v>{"sourceItemTypeCategory":"Kitchen.Cabinet.Wall.Corner.Diagonal*","sourceItemTypeStyle":"","sourceItemTypeFunction":"","sourceAttributeCode":"CCNS_2","sourceAttributes":"","sourceAttributeKeep":"false","attributeCode":"TEMPLATES_WALL_CORNER_DIAGONAL_SHELF_02","attributeValue":""},</v>
      </c>
    </row>
    <row r="247" spans="1:14" s="1" customFormat="1" ht="15.75" x14ac:dyDescent="0.25">
      <c r="A247" s="29"/>
      <c r="D247" s="1" t="s">
        <v>440</v>
      </c>
      <c r="G247" s="1" t="s">
        <v>420</v>
      </c>
      <c r="I247" s="1" t="s">
        <v>20</v>
      </c>
      <c r="J247" s="1" t="s">
        <v>441</v>
      </c>
      <c r="M247" s="1" t="str">
        <f t="shared" si="10"/>
        <v>{"sourceItemTypeCategory":"*Cabinet.Tall*","sourceItemTypeStyle":"","sourceItemTypeFunction":"","sourceAttributeCode":"CCNS_2","sourceAttributes":"","sourceAttributeKeep":"false","attributeCode":"TEMPLATES_TALL_STANDARD_RECTANGULAR_SHELF_02","attributeValue":""},</v>
      </c>
      <c r="N247" s="1" t="str">
        <f t="shared" si="11"/>
        <v>{"sourceItemTypeCategory":"*Cabinet.Tall*","sourceItemTypeStyle":"","sourceItemTypeFunction":"","sourceAttributeCode":"CCNS_2","sourceAttributes":"","sourceAttributeKeep":"false","attributeCode":"TEMPLATES_TALL_STANDARD_RECTANGULAR_SHELF_02","attributeValue":""},</v>
      </c>
    </row>
    <row r="248" spans="1:14" s="1" customFormat="1" ht="15.75" x14ac:dyDescent="0.25">
      <c r="A248" s="29"/>
      <c r="D248" s="1" t="s">
        <v>406</v>
      </c>
      <c r="G248" s="1" t="s">
        <v>420</v>
      </c>
      <c r="I248" s="1" t="s">
        <v>20</v>
      </c>
      <c r="J248" s="1" t="s">
        <v>441</v>
      </c>
      <c r="M248" s="1" t="str">
        <f t="shared" si="10"/>
        <v>{"sourceItemTypeCategory":"Office.Bookcase.Tall","sourceItemTypeStyle":"","sourceItemTypeFunction":"","sourceAttributeCode":"CCNS_2","sourceAttributes":"","sourceAttributeKeep":"false","attributeCode":"TEMPLATES_TALL_STANDARD_RECTANGULAR_SHELF_02","attributeValue":""},</v>
      </c>
      <c r="N248" s="1" t="str">
        <f t="shared" si="11"/>
        <v>{"sourceItemTypeCategory":"Office.Bookcase.Tall","sourceItemTypeStyle":"","sourceItemTypeFunction":"","sourceAttributeCode":"CCNS_2","sourceAttributes":"","sourceAttributeKeep":"false","attributeCode":"TEMPLATES_TALL_STANDARD_RECTANGULAR_SHELF_02","attributeValue":""},</v>
      </c>
    </row>
    <row r="249" spans="1:14" s="1" customFormat="1" ht="15.75" x14ac:dyDescent="0.25">
      <c r="A249" s="29"/>
      <c r="D249" s="1" t="s">
        <v>442</v>
      </c>
      <c r="G249" s="1" t="s">
        <v>420</v>
      </c>
      <c r="I249" s="1" t="s">
        <v>20</v>
      </c>
      <c r="J249" s="1" t="s">
        <v>423</v>
      </c>
      <c r="M249" s="1" t="str">
        <f t="shared" si="10"/>
        <v>{"sourceItemTypeCategory":"Kitchen.Cabinet.Base.Standard.Rectangular","sourceItemTypeStyle":"","sourceItemTypeFunction":"","sourceAttributeCode":"CCNS_2","sourceAttributes":"","sourceAttributeKeep":"false","attributeCode":"TEMPLATES_BASE_STANDARD_RECTANGULAR_SHELF_02","attributeValue":""},</v>
      </c>
      <c r="N249" s="1" t="str">
        <f t="shared" si="11"/>
        <v>{"sourceItemTypeCategory":"Kitchen.Cabinet.Base.Standard.Rectangular","sourceItemTypeStyle":"","sourceItemTypeFunction":"","sourceAttributeCode":"CCNS_2","sourceAttributes":"","sourceAttributeKeep":"false","attributeCode":"TEMPLATES_BASE_STANDARD_RECTANGULAR_SHELF_02","attributeValue":""},</v>
      </c>
    </row>
    <row r="250" spans="1:14" s="1" customFormat="1" ht="15.75" x14ac:dyDescent="0.25">
      <c r="A250" s="29"/>
      <c r="B250" s="1" t="s">
        <v>139</v>
      </c>
      <c r="D250" s="1" t="s">
        <v>393</v>
      </c>
      <c r="G250" s="1" t="s">
        <v>420</v>
      </c>
      <c r="I250" s="1" t="s">
        <v>20</v>
      </c>
      <c r="J250" s="1" t="s">
        <v>443</v>
      </c>
      <c r="M250" s="1" t="str">
        <f t="shared" si="10"/>
        <v>{"sourceItemTypeCategory":"Kitchen.Cabinet.Wall.Corner.90*","sourceItemTypeStyle":"","sourceItemTypeFunction":"","sourceAttributeCode":"CCNS_2","sourceAttributes":"","sourceAttributeKeep":"false","attributeCode":"TEMPLATES_WALL_CORNER_90_SHELF_02","attributeValue":""},</v>
      </c>
      <c r="N250" s="1" t="str">
        <f t="shared" si="11"/>
        <v>{"sourceItemTypeCategory":"Kitchen.Cabinet.Wall.Corner.90*","sourceItemTypeStyle":"","sourceItemTypeFunction":"","sourceAttributeCode":"CCNS_2","sourceAttributes":"","sourceAttributeKeep":"false","attributeCode":"TEMPLATES_WALL_CORNER_90_SHELF_02","attributeValue":""},</v>
      </c>
    </row>
    <row r="251" spans="1:14" s="1" customFormat="1" ht="15.75" x14ac:dyDescent="0.25">
      <c r="A251" s="29"/>
      <c r="B251" s="1" t="s">
        <v>34</v>
      </c>
      <c r="D251" s="21" t="s">
        <v>444</v>
      </c>
      <c r="G251" s="1" t="s">
        <v>420</v>
      </c>
      <c r="I251" s="1" t="s">
        <v>20</v>
      </c>
      <c r="J251" s="1" t="s">
        <v>445</v>
      </c>
      <c r="M251" s="1" t="str">
        <f t="shared" si="10"/>
        <v>{"sourceItemTypeCategory":"Kitchen.DrawerBox.ForCabinet","sourceItemTypeStyle":"","sourceItemTypeFunction":"","sourceAttributeCode":"CCNS_2","sourceAttributes":"","sourceAttributeKeep":"false","attributeCode":"TEMPLATE_DECORATIVE_SHELF_STYLE","attributeValue":""},</v>
      </c>
      <c r="N251" s="1" t="str">
        <f t="shared" si="11"/>
        <v>{"sourceItemTypeCategory":"Kitchen.DrawerBox.ForCabinet","sourceItemTypeStyle":"","sourceItemTypeFunction":"","sourceAttributeCode":"CCNS_2","sourceAttributes":"","sourceAttributeKeep":"false","attributeCode":"TEMPLATE_DECORATIVE_SHELF_STYLE","attributeValue":""},</v>
      </c>
    </row>
    <row r="252" spans="1:14" s="1" customFormat="1" ht="15.75" x14ac:dyDescent="0.25">
      <c r="A252" s="29"/>
      <c r="B252" s="1" t="s">
        <v>34</v>
      </c>
      <c r="D252" s="1" t="s">
        <v>446</v>
      </c>
      <c r="G252" s="1" t="s">
        <v>420</v>
      </c>
      <c r="I252" s="1" t="s">
        <v>20</v>
      </c>
      <c r="J252" s="1" t="s">
        <v>445</v>
      </c>
      <c r="M252" s="1" t="str">
        <f t="shared" si="10"/>
        <v>{"sourceItemTypeCategory":"Kitchen.Shelf.Wall.Standard.Rectangular","sourceItemTypeStyle":"","sourceItemTypeFunction":"","sourceAttributeCode":"CCNS_2","sourceAttributes":"","sourceAttributeKeep":"false","attributeCode":"TEMPLATE_DECORATIVE_SHELF_STYLE","attributeValue":""},</v>
      </c>
      <c r="N252" s="1" t="str">
        <f t="shared" si="11"/>
        <v>{"sourceItemTypeCategory":"Kitchen.Shelf.Wall.Standard.Rectangular","sourceItemTypeStyle":"","sourceItemTypeFunction":"","sourceAttributeCode":"CCNS_2","sourceAttributes":"","sourceAttributeKeep":"false","attributeCode":"TEMPLATE_DECORATIVE_SHELF_STYLE","attributeValue":""},</v>
      </c>
    </row>
    <row r="253" spans="1:14" s="1" customFormat="1" ht="15.75" x14ac:dyDescent="0.25">
      <c r="A253" s="29"/>
      <c r="D253" s="1" t="s">
        <v>378</v>
      </c>
      <c r="G253" s="1" t="s">
        <v>447</v>
      </c>
      <c r="I253" s="1" t="s">
        <v>20</v>
      </c>
      <c r="J253" s="1" t="s">
        <v>448</v>
      </c>
      <c r="M253" s="1" t="str">
        <f t="shared" si="10"/>
        <v>{"sourceItemTypeCategory":"Kitchen.Cabinet.Wall.Standard.Rectangular*","sourceItemTypeStyle":"","sourceItemTypeFunction":"","sourceAttributeCode":"CCNS_3","sourceAttributes":"","sourceAttributeKeep":"false","attributeCode":"TEMPLATES_Wall_STANDARD_RECTANGULAR_SHELF_03","attributeValue":""},</v>
      </c>
      <c r="N253" s="1" t="str">
        <f t="shared" si="11"/>
        <v>{"sourceItemTypeCategory":"Kitchen.Cabinet.Wall.Standard.Rectangular*","sourceItemTypeStyle":"","sourceItemTypeFunction":"","sourceAttributeCode":"CCNS_3","sourceAttributes":"","sourceAttributeKeep":"false","attributeCode":"TEMPLATES_Wall_STANDARD_RECTANGULAR_SHELF_03","attributeValue":""},</v>
      </c>
    </row>
    <row r="254" spans="1:14" s="1" customFormat="1" ht="15.75" x14ac:dyDescent="0.25">
      <c r="A254" s="29"/>
      <c r="D254" s="1" t="s">
        <v>380</v>
      </c>
      <c r="G254" s="1" t="s">
        <v>447</v>
      </c>
      <c r="I254" s="1" t="s">
        <v>20</v>
      </c>
      <c r="J254" s="1" t="s">
        <v>448</v>
      </c>
      <c r="M254" s="1" t="str">
        <f t="shared" si="10"/>
        <v>{"sourceItemTypeCategory":"Bathroom.Cabinet.Wall","sourceItemTypeStyle":"","sourceItemTypeFunction":"","sourceAttributeCode":"CCNS_3","sourceAttributes":"","sourceAttributeKeep":"false","attributeCode":"TEMPLATES_Wall_STANDARD_RECTANGULAR_SHELF_03","attributeValue":""},</v>
      </c>
      <c r="N254" s="1" t="str">
        <f t="shared" si="11"/>
        <v>{"sourceItemTypeCategory":"Bathroom.Cabinet.Wall","sourceItemTypeStyle":"","sourceItemTypeFunction":"","sourceAttributeCode":"CCNS_3","sourceAttributes":"","sourceAttributeKeep":"false","attributeCode":"TEMPLATES_Wall_STANDARD_RECTANGULAR_SHELF_03","attributeValue":""},</v>
      </c>
    </row>
    <row r="255" spans="1:14" s="1" customFormat="1" ht="15.75" x14ac:dyDescent="0.25">
      <c r="A255" s="29"/>
      <c r="D255" s="1" t="s">
        <v>381</v>
      </c>
      <c r="G255" s="1" t="s">
        <v>447</v>
      </c>
      <c r="I255" s="1" t="s">
        <v>20</v>
      </c>
      <c r="J255" s="1" t="s">
        <v>448</v>
      </c>
      <c r="M255" s="1" t="str">
        <f t="shared" si="10"/>
        <v>{"sourceItemTypeCategory":"Kitchen.Cabinet.Wall.Standard.Convex","sourceItemTypeStyle":"","sourceItemTypeFunction":"","sourceAttributeCode":"CCNS_3","sourceAttributes":"","sourceAttributeKeep":"false","attributeCode":"TEMPLATES_Wall_STANDARD_RECTANGULAR_SHELF_03","attributeValue":""},</v>
      </c>
      <c r="N255" s="1" t="str">
        <f t="shared" si="11"/>
        <v>{"sourceItemTypeCategory":"Kitchen.Cabinet.Wall.Standard.Convex","sourceItemTypeStyle":"","sourceItemTypeFunction":"","sourceAttributeCode":"CCNS_3","sourceAttributes":"","sourceAttributeKeep":"false","attributeCode":"TEMPLATES_Wall_STANDARD_RECTANGULAR_SHELF_03","attributeValue":""},</v>
      </c>
    </row>
    <row r="256" spans="1:14" s="1" customFormat="1" ht="15.75" x14ac:dyDescent="0.25">
      <c r="A256" s="29"/>
      <c r="D256" s="1" t="s">
        <v>382</v>
      </c>
      <c r="G256" s="1" t="s">
        <v>447</v>
      </c>
      <c r="I256" s="1" t="s">
        <v>20</v>
      </c>
      <c r="J256" s="1" t="s">
        <v>448</v>
      </c>
      <c r="M256" s="1" t="str">
        <f t="shared" si="10"/>
        <v>{"sourceItemTypeCategory":"Kitchen.Accessory.Wall.Standard.PlateRack","sourceItemTypeStyle":"","sourceItemTypeFunction":"","sourceAttributeCode":"CCNS_3","sourceAttributes":"","sourceAttributeKeep":"false","attributeCode":"TEMPLATES_Wall_STANDARD_RECTANGULAR_SHELF_03","attributeValue":""},</v>
      </c>
      <c r="N256" s="1" t="str">
        <f t="shared" si="11"/>
        <v>{"sourceItemTypeCategory":"Kitchen.Accessory.Wall.Standard.PlateRack","sourceItemTypeStyle":"","sourceItemTypeFunction":"","sourceAttributeCode":"CCNS_3","sourceAttributes":"","sourceAttributeKeep":"false","attributeCode":"TEMPLATES_Wall_STANDARD_RECTANGULAR_SHELF_03","attributeValue":""},</v>
      </c>
    </row>
    <row r="257" spans="1:14" s="1" customFormat="1" ht="15.75" x14ac:dyDescent="0.25">
      <c r="A257" s="29"/>
      <c r="D257" s="1" t="s">
        <v>383</v>
      </c>
      <c r="G257" s="1" t="s">
        <v>447</v>
      </c>
      <c r="I257" s="1" t="s">
        <v>20</v>
      </c>
      <c r="J257" s="1" t="s">
        <v>448</v>
      </c>
      <c r="M257" s="1" t="str">
        <f t="shared" si="10"/>
        <v>{"sourceItemTypeCategory":"Kitchen.Accessory.Wall.Standard.WineRack","sourceItemTypeStyle":"","sourceItemTypeFunction":"","sourceAttributeCode":"CCNS_3","sourceAttributes":"","sourceAttributeKeep":"false","attributeCode":"TEMPLATES_Wall_STANDARD_RECTANGULAR_SHELF_03","attributeValue":""},</v>
      </c>
      <c r="N257" s="1" t="str">
        <f t="shared" si="11"/>
        <v>{"sourceItemTypeCategory":"Kitchen.Accessory.Wall.Standard.WineRack","sourceItemTypeStyle":"","sourceItemTypeFunction":"","sourceAttributeCode":"CCNS_3","sourceAttributes":"","sourceAttributeKeep":"false","attributeCode":"TEMPLATES_Wall_STANDARD_RECTANGULAR_SHELF_03","attributeValue":""},</v>
      </c>
    </row>
    <row r="258" spans="1:14" s="1" customFormat="1" ht="15.75" x14ac:dyDescent="0.25">
      <c r="A258" s="29"/>
      <c r="D258" s="1" t="s">
        <v>384</v>
      </c>
      <c r="G258" s="1" t="s">
        <v>447</v>
      </c>
      <c r="I258" s="1" t="s">
        <v>20</v>
      </c>
      <c r="J258" s="1" t="s">
        <v>448</v>
      </c>
      <c r="M258" s="1" t="str">
        <f t="shared" si="10"/>
        <v>{"sourceItemTypeCategory":"Kitchen.Front.Wall.Standard.Rectangular","sourceItemTypeStyle":"","sourceItemTypeFunction":"","sourceAttributeCode":"CCNS_3","sourceAttributes":"","sourceAttributeKeep":"false","attributeCode":"TEMPLATES_Wall_STANDARD_RECTANGULAR_SHELF_03","attributeValue":""},</v>
      </c>
      <c r="N258" s="1" t="str">
        <f t="shared" si="11"/>
        <v>{"sourceItemTypeCategory":"Kitchen.Front.Wall.Standard.Rectangular","sourceItemTypeStyle":"","sourceItemTypeFunction":"","sourceAttributeCode":"CCNS_3","sourceAttributes":"","sourceAttributeKeep":"false","attributeCode":"TEMPLATES_Wall_STANDARD_RECTANGULAR_SHELF_03","attributeValue":""},</v>
      </c>
    </row>
    <row r="259" spans="1:14" s="1" customFormat="1" ht="15.75" x14ac:dyDescent="0.25">
      <c r="A259" s="29"/>
      <c r="D259" s="1" t="s">
        <v>385</v>
      </c>
      <c r="G259" s="1" t="s">
        <v>447</v>
      </c>
      <c r="I259" s="1" t="s">
        <v>20</v>
      </c>
      <c r="J259" s="1" t="s">
        <v>448</v>
      </c>
      <c r="M259" s="1" t="str">
        <f t="shared" ref="M259:M322" si="12">_xlfn.CONCAT("{""",$D$1,""":""",D259,""",""",$E$1,""":""",E259,""",""",$F$1,""":""",F259,""",""",$G$1,""":""",G259,""",""",$H$1,""":""",H259,""",""",$I$1,""":""",I259,""",""",$J$1,""":""",J259,""",""","attributeValue",""":""",K259,"""},")</f>
        <v>{"sourceItemTypeCategory":"Office.Bookcase.Wall","sourceItemTypeStyle":"","sourceItemTypeFunction":"","sourceAttributeCode":"CCNS_3","sourceAttributes":"","sourceAttributeKeep":"false","attributeCode":"TEMPLATES_Wall_STANDARD_RECTANGULAR_SHELF_03","attributeValue":""},</v>
      </c>
      <c r="N259" s="1" t="str">
        <f t="shared" si="11"/>
        <v>{"sourceItemTypeCategory":"Office.Bookcase.Wall","sourceItemTypeStyle":"","sourceItemTypeFunction":"","sourceAttributeCode":"CCNS_3","sourceAttributes":"","sourceAttributeKeep":"false","attributeCode":"TEMPLATES_Wall_STANDARD_RECTANGULAR_SHELF_03","attributeValue":""},</v>
      </c>
    </row>
    <row r="260" spans="1:14" s="1" customFormat="1" ht="15.75" x14ac:dyDescent="0.25">
      <c r="A260" s="29"/>
      <c r="B260" s="1" t="s">
        <v>395</v>
      </c>
      <c r="D260" s="1" t="s">
        <v>396</v>
      </c>
      <c r="G260" s="1" t="s">
        <v>447</v>
      </c>
      <c r="I260" s="1" t="s">
        <v>20</v>
      </c>
      <c r="J260" s="1" t="s">
        <v>449</v>
      </c>
      <c r="M260" s="1" t="str">
        <f t="shared" si="12"/>
        <v>{"sourceItemTypeCategory":"Kitchen.Cabinet.Wall.Corner.Diagonal*","sourceItemTypeStyle":"","sourceItemTypeFunction":"","sourceAttributeCode":"CCNS_3","sourceAttributes":"","sourceAttributeKeep":"false","attributeCode":"TEMPLATES_WALL_CORNER_DIAGONAL_SHELF_03","attributeValue":""},</v>
      </c>
      <c r="N260" s="1" t="str">
        <f t="shared" si="11"/>
        <v>{"sourceItemTypeCategory":"Kitchen.Cabinet.Wall.Corner.Diagonal*","sourceItemTypeStyle":"","sourceItemTypeFunction":"","sourceAttributeCode":"CCNS_3","sourceAttributes":"","sourceAttributeKeep":"false","attributeCode":"TEMPLATES_WALL_CORNER_DIAGONAL_SHELF_03","attributeValue":""},</v>
      </c>
    </row>
    <row r="261" spans="1:14" s="1" customFormat="1" ht="15.75" x14ac:dyDescent="0.25">
      <c r="A261" s="29"/>
      <c r="D261" s="1" t="s">
        <v>402</v>
      </c>
      <c r="G261" s="1" t="s">
        <v>447</v>
      </c>
      <c r="I261" s="1" t="s">
        <v>20</v>
      </c>
      <c r="J261" s="1" t="s">
        <v>450</v>
      </c>
      <c r="M261" s="1" t="str">
        <f t="shared" si="12"/>
        <v>{"sourceItemTypeCategory":"Kitchen.Cabinet.Tall.Standard.Rectangular*","sourceItemTypeStyle":"","sourceItemTypeFunction":"","sourceAttributeCode":"CCNS_3","sourceAttributes":"","sourceAttributeKeep":"false","attributeCode":"TEMPLATES_TALL_STANDARD_RECTANGULAR_SHELF_03","attributeValue":""},</v>
      </c>
      <c r="N261" s="1" t="str">
        <f t="shared" si="11"/>
        <v>{"sourceItemTypeCategory":"Kitchen.Cabinet.Tall.Standard.Rectangular*","sourceItemTypeStyle":"","sourceItemTypeFunction":"","sourceAttributeCode":"CCNS_3","sourceAttributes":"","sourceAttributeKeep":"false","attributeCode":"TEMPLATES_TALL_STANDARD_RECTANGULAR_SHELF_03","attributeValue":""},</v>
      </c>
    </row>
    <row r="262" spans="1:14" s="1" customFormat="1" ht="15.75" x14ac:dyDescent="0.25">
      <c r="A262" s="29"/>
      <c r="D262" s="1" t="s">
        <v>404</v>
      </c>
      <c r="G262" s="1" t="s">
        <v>447</v>
      </c>
      <c r="I262" s="1" t="s">
        <v>20</v>
      </c>
      <c r="J262" s="1" t="s">
        <v>450</v>
      </c>
      <c r="M262" s="1" t="str">
        <f t="shared" si="12"/>
        <v>{"sourceItemTypeCategory":"Bathroom.Cabinet.Tall*","sourceItemTypeStyle":"","sourceItemTypeFunction":"","sourceAttributeCode":"CCNS_3","sourceAttributes":"","sourceAttributeKeep":"false","attributeCode":"TEMPLATES_TALL_STANDARD_RECTANGULAR_SHELF_03","attributeValue":""},</v>
      </c>
      <c r="N262" s="1" t="str">
        <f t="shared" si="11"/>
        <v>{"sourceItemTypeCategory":"Bathroom.Cabinet.Tall*","sourceItemTypeStyle":"","sourceItemTypeFunction":"","sourceAttributeCode":"CCNS_3","sourceAttributes":"","sourceAttributeKeep":"false","attributeCode":"TEMPLATES_TALL_STANDARD_RECTANGULAR_SHELF_03","attributeValue":""},</v>
      </c>
    </row>
    <row r="263" spans="1:14" s="1" customFormat="1" ht="15.75" x14ac:dyDescent="0.25">
      <c r="A263" s="29"/>
      <c r="D263" s="1" t="s">
        <v>405</v>
      </c>
      <c r="G263" s="1" t="s">
        <v>447</v>
      </c>
      <c r="I263" s="1" t="s">
        <v>20</v>
      </c>
      <c r="J263" s="1" t="s">
        <v>450</v>
      </c>
      <c r="M263" s="1" t="str">
        <f t="shared" si="12"/>
        <v>{"sourceItemTypeCategory":"Kitchen.Door.ForCabinet.Tall","sourceItemTypeStyle":"","sourceItemTypeFunction":"","sourceAttributeCode":"CCNS_3","sourceAttributes":"","sourceAttributeKeep":"false","attributeCode":"TEMPLATES_TALL_STANDARD_RECTANGULAR_SHELF_03","attributeValue":""},</v>
      </c>
      <c r="N263" s="1" t="str">
        <f t="shared" si="11"/>
        <v>{"sourceItemTypeCategory":"Kitchen.Door.ForCabinet.Tall","sourceItemTypeStyle":"","sourceItemTypeFunction":"","sourceAttributeCode":"CCNS_3","sourceAttributes":"","sourceAttributeKeep":"false","attributeCode":"TEMPLATES_TALL_STANDARD_RECTANGULAR_SHELF_03","attributeValue":""},</v>
      </c>
    </row>
    <row r="264" spans="1:14" s="1" customFormat="1" ht="15.75" x14ac:dyDescent="0.25">
      <c r="A264" s="29"/>
      <c r="D264" s="1" t="s">
        <v>406</v>
      </c>
      <c r="G264" s="1" t="s">
        <v>447</v>
      </c>
      <c r="I264" s="1" t="s">
        <v>20</v>
      </c>
      <c r="J264" s="1" t="s">
        <v>450</v>
      </c>
      <c r="M264" s="1" t="str">
        <f t="shared" si="12"/>
        <v>{"sourceItemTypeCategory":"Office.Bookcase.Tall","sourceItemTypeStyle":"","sourceItemTypeFunction":"","sourceAttributeCode":"CCNS_3","sourceAttributes":"","sourceAttributeKeep":"false","attributeCode":"TEMPLATES_TALL_STANDARD_RECTANGULAR_SHELF_03","attributeValue":""},</v>
      </c>
      <c r="N264" s="1" t="str">
        <f t="shared" si="11"/>
        <v>{"sourceItemTypeCategory":"Office.Bookcase.Tall","sourceItemTypeStyle":"","sourceItemTypeFunction":"","sourceAttributeCode":"CCNS_3","sourceAttributes":"","sourceAttributeKeep":"false","attributeCode":"TEMPLATES_TALL_STANDARD_RECTANGULAR_SHELF_03","attributeValue":""},</v>
      </c>
    </row>
    <row r="265" spans="1:14" s="1" customFormat="1" ht="15.75" x14ac:dyDescent="0.25">
      <c r="A265" s="29"/>
      <c r="D265" s="1" t="s">
        <v>451</v>
      </c>
      <c r="G265" s="1" t="s">
        <v>452</v>
      </c>
      <c r="I265" s="1" t="s">
        <v>20</v>
      </c>
      <c r="J265" s="1" t="s">
        <v>453</v>
      </c>
      <c r="M265" s="1" t="str">
        <f t="shared" si="12"/>
        <v>{"sourceItemTypeCategory":"*Bookcase.Tall*","sourceItemTypeStyle":"","sourceItemTypeFunction":"","sourceAttributeCode":"CCNS_4","sourceAttributes":"","sourceAttributeKeep":"false","attributeCode":"TEMPLATES_TALL_STANDARD_RECTANGULAR_SHELF_04","attributeValue":""},</v>
      </c>
      <c r="N265" s="1" t="str">
        <f t="shared" si="11"/>
        <v>{"sourceItemTypeCategory":"*Bookcase.Tall*","sourceItemTypeStyle":"","sourceItemTypeFunction":"","sourceAttributeCode":"CCNS_4","sourceAttributes":"","sourceAttributeKeep":"false","attributeCode":"TEMPLATES_TALL_STANDARD_RECTANGULAR_SHELF_04","attributeValue":""},</v>
      </c>
    </row>
    <row r="266" spans="1:14" s="1" customFormat="1" ht="15.75" x14ac:dyDescent="0.25">
      <c r="A266" s="29"/>
      <c r="D266" s="1" t="s">
        <v>440</v>
      </c>
      <c r="G266" s="1" t="s">
        <v>452</v>
      </c>
      <c r="I266" s="1" t="s">
        <v>20</v>
      </c>
      <c r="J266" s="1" t="s">
        <v>453</v>
      </c>
      <c r="M266" s="1" t="str">
        <f t="shared" si="12"/>
        <v>{"sourceItemTypeCategory":"*Cabinet.Tall*","sourceItemTypeStyle":"","sourceItemTypeFunction":"","sourceAttributeCode":"CCNS_4","sourceAttributes":"","sourceAttributeKeep":"false","attributeCode":"TEMPLATES_TALL_STANDARD_RECTANGULAR_SHELF_04","attributeValue":""},</v>
      </c>
      <c r="N266" s="1" t="str">
        <f t="shared" si="11"/>
        <v>{"sourceItemTypeCategory":"*Cabinet.Tall*","sourceItemTypeStyle":"","sourceItemTypeFunction":"","sourceAttributeCode":"CCNS_4","sourceAttributes":"","sourceAttributeKeep":"false","attributeCode":"TEMPLATES_TALL_STANDARD_RECTANGULAR_SHELF_04","attributeValue":""},</v>
      </c>
    </row>
    <row r="267" spans="1:14" s="1" customFormat="1" ht="15.75" x14ac:dyDescent="0.25">
      <c r="A267" s="29"/>
      <c r="G267" s="1" t="s">
        <v>454</v>
      </c>
      <c r="I267" s="1" t="s">
        <v>16</v>
      </c>
      <c r="J267" s="1" t="s">
        <v>455</v>
      </c>
      <c r="M267" s="1" t="str">
        <f t="shared" si="12"/>
        <v>{"sourceItemTypeCategory":"","sourceItemTypeStyle":"","sourceItemTypeFunction":"","sourceAttributeCode":"CCPC","sourceAttributes":"","sourceAttributeKeep":"true","attributeCode":"TEMPLATES_GENERAL_CAB_STYLE","attributeValue":""},</v>
      </c>
      <c r="N267" s="1" t="str">
        <f t="shared" si="11"/>
        <v>{"sourceItemTypeCategory":"","sourceItemTypeStyle":"","sourceItemTypeFunction":"","sourceAttributeCode":"CCPC","sourceAttributes":"","sourceAttributeKeep":"true","attributeCode":"TEMPLATES_GENERAL_CAB_STYLE","attributeValue":""},</v>
      </c>
    </row>
    <row r="268" spans="1:14" s="1" customFormat="1" ht="15.75" x14ac:dyDescent="0.25">
      <c r="A268" s="29"/>
      <c r="G268" s="1" t="s">
        <v>454</v>
      </c>
      <c r="H268" s="1" t="s">
        <v>456</v>
      </c>
      <c r="I268" s="1" t="s">
        <v>16</v>
      </c>
      <c r="J268" s="1" t="s">
        <v>457</v>
      </c>
      <c r="K268" s="1" t="s">
        <v>203</v>
      </c>
      <c r="L268" s="1" t="s">
        <v>203</v>
      </c>
      <c r="M268" s="1" t="str">
        <f t="shared" si="12"/>
        <v>{"sourceItemTypeCategory":"","sourceItemTypeStyle":"","sourceItemTypeFunction":"","sourceAttributeCode":"CCPC","sourceAttributes":"\"[CCPC]\"==\"Framed\"&amp;&amp;([AC3D1_1]!=2031001)","sourceAttributeKeep":"true","attributeCode":"COMMON_INSET_APPLIANCE_CUTOUT_FRAME","attributeValue":"True"},</v>
      </c>
      <c r="N268" s="1" t="str">
        <f t="shared" si="11"/>
        <v>{"sourceItemTypeCategory":"","sourceItemTypeStyle":"","sourceItemTypeFunction":"","sourceAttributeCode":"CCPC","sourceAttributes":"\"[CCPC]\"==\"Framed\"&amp;&amp;([AC3D1_1]!=2031001)","sourceAttributeKeep":"true","attributeCode":"COMMON_INSET_APPLIANCE_CUTOUT_FRAME","attributeValue":"True"},</v>
      </c>
    </row>
    <row r="269" spans="1:14" s="1" customFormat="1" ht="15.75" x14ac:dyDescent="0.25">
      <c r="A269" s="29">
        <v>45174</v>
      </c>
      <c r="B269" s="1" t="s">
        <v>27</v>
      </c>
      <c r="G269" s="1" t="s">
        <v>454</v>
      </c>
      <c r="H269" s="1" t="s">
        <v>458</v>
      </c>
      <c r="I269" s="1" t="s">
        <v>16</v>
      </c>
      <c r="J269" s="1" t="s">
        <v>459</v>
      </c>
      <c r="K269" s="1" t="s">
        <v>203</v>
      </c>
      <c r="L269" s="1" t="s">
        <v>203</v>
      </c>
      <c r="M269" s="1" t="str">
        <f t="shared" si="12"/>
        <v>{"sourceItemTypeCategory":"","sourceItemTypeStyle":"","sourceItemTypeFunction":"","sourceAttributeCode":"CCPC","sourceAttributes":"\"[CCPC]\"==\"Framed\"","sourceAttributeKeep":"true","attributeCode":"COMMON_INSET_BLINDSTILE","attributeValue":"True"},</v>
      </c>
      <c r="N269" s="1" t="str">
        <f t="shared" si="11"/>
        <v>{"sourceItemTypeCategory":"","sourceItemTypeStyle":"","sourceItemTypeFunction":"","sourceAttributeCode":"CCPC","sourceAttributes":"\"[CCPC]\"==\"Framed\"","sourceAttributeKeep":"true","attributeCode":"COMMON_INSET_BLINDSTILE","attributeValue":"True"},</v>
      </c>
    </row>
    <row r="270" spans="1:14" s="1" customFormat="1" ht="15.75" x14ac:dyDescent="0.25">
      <c r="A270" s="29"/>
      <c r="G270" s="1" t="s">
        <v>454</v>
      </c>
      <c r="H270" s="1" t="s">
        <v>164</v>
      </c>
      <c r="I270" s="1" t="s">
        <v>16</v>
      </c>
      <c r="J270" s="1" t="s">
        <v>460</v>
      </c>
      <c r="K270" s="1">
        <v>0</v>
      </c>
      <c r="L270" s="1">
        <v>0</v>
      </c>
      <c r="M270" s="1" t="str">
        <f t="shared" si="12"/>
        <v>{"sourceItemTypeCategory":"","sourceItemTypeStyle":"","sourceItemTypeFunction":"","sourceAttributeCode":"CCPC","sourceAttributes":"\"[CCPC]\"==\"Frameless\"","sourceAttributeKeep":"true","attributeCode":"COMMON_LEFTSTILE_WIDTH","attributeValue":"0"},</v>
      </c>
      <c r="N270" s="1" t="str">
        <f t="shared" si="11"/>
        <v>{"sourceItemTypeCategory":"","sourceItemTypeStyle":"","sourceItemTypeFunction":"","sourceAttributeCode":"CCPC","sourceAttributes":"\"[CCPC]\"==\"Frameless\"","sourceAttributeKeep":"true","attributeCode":"COMMON_LEFTSTILE_WIDTH","attributeValue":"0"},</v>
      </c>
    </row>
    <row r="271" spans="1:14" s="1" customFormat="1" ht="15.75" x14ac:dyDescent="0.25">
      <c r="A271" s="29"/>
      <c r="G271" s="1" t="s">
        <v>454</v>
      </c>
      <c r="H271" s="1" t="s">
        <v>164</v>
      </c>
      <c r="I271" s="1" t="s">
        <v>16</v>
      </c>
      <c r="J271" s="1" t="s">
        <v>461</v>
      </c>
      <c r="K271" s="1">
        <v>0</v>
      </c>
      <c r="L271" s="1">
        <v>0</v>
      </c>
      <c r="M271" s="1" t="str">
        <f t="shared" si="12"/>
        <v>{"sourceItemTypeCategory":"","sourceItemTypeStyle":"","sourceItemTypeFunction":"","sourceAttributeCode":"CCPC","sourceAttributes":"\"[CCPC]\"==\"Frameless\"","sourceAttributeKeep":"true","attributeCode":"COMMON_RIGHTSTILE_WIDTH","attributeValue":"0"},</v>
      </c>
      <c r="N271" s="1" t="str">
        <f t="shared" si="11"/>
        <v>{"sourceItemTypeCategory":"","sourceItemTypeStyle":"","sourceItemTypeFunction":"","sourceAttributeCode":"CCPC","sourceAttributes":"\"[CCPC]\"==\"Frameless\"","sourceAttributeKeep":"true","attributeCode":"COMMON_RIGHTSTILE_WIDTH","attributeValue":"0"},</v>
      </c>
    </row>
    <row r="272" spans="1:14" s="1" customFormat="1" ht="15.75" x14ac:dyDescent="0.25">
      <c r="A272" s="29"/>
      <c r="B272" s="1" t="s">
        <v>309</v>
      </c>
      <c r="C272" s="1" t="s">
        <v>462</v>
      </c>
      <c r="G272" s="1" t="s">
        <v>463</v>
      </c>
      <c r="I272" s="1" t="s">
        <v>20</v>
      </c>
      <c r="J272" s="1" t="s">
        <v>98</v>
      </c>
      <c r="M272" s="1" t="str">
        <f t="shared" si="12"/>
        <v>{"sourceItemTypeCategory":"","sourceItemTypeStyle":"","sourceItemTypeFunction":"","sourceAttributeCode":"CCQTY_10","sourceAttributes":"","sourceAttributeKeep":"false","attributeCode":"COMMON_VERTICAL_ROLLOUT_QUANTITY","attributeValue":""},</v>
      </c>
      <c r="N272" s="1" t="str">
        <f t="shared" si="11"/>
        <v>{"sourceItemTypeCategory":"","sourceItemTypeStyle":"","sourceItemTypeFunction":"","sourceAttributeCode":"CCQTY_10","sourceAttributes":"","sourceAttributeKeep":"false","attributeCode":"COMMON_VERTICAL_ROLLOUT_QUANTITY","attributeValue":""},</v>
      </c>
    </row>
    <row r="273" spans="1:14" s="1" customFormat="1" ht="15.75" x14ac:dyDescent="0.25">
      <c r="A273" s="29"/>
      <c r="G273" s="1" t="s">
        <v>464</v>
      </c>
      <c r="I273" s="1" t="s">
        <v>16</v>
      </c>
      <c r="M273" s="1" t="str">
        <f t="shared" si="12"/>
        <v>{"sourceItemTypeCategory":"","sourceItemTypeStyle":"","sourceItemTypeFunction":"","sourceAttributeCode":"CCQTY_110","sourceAttributes":"","sourceAttributeKeep":"true","attributeCode":"","attributeValue":""},</v>
      </c>
      <c r="N273" s="1" t="str">
        <f t="shared" si="11"/>
        <v>{"sourceItemTypeCategory":"","sourceItemTypeStyle":"","sourceItemTypeFunction":"","sourceAttributeCode":"CCQTY_110","sourceAttributes":"","sourceAttributeKeep":"true","attributeCode":"","attributeValue":""},</v>
      </c>
    </row>
    <row r="274" spans="1:14" s="1" customFormat="1" ht="15.75" x14ac:dyDescent="0.25">
      <c r="A274" s="29">
        <v>45191</v>
      </c>
      <c r="B274" s="1" t="s">
        <v>108</v>
      </c>
      <c r="C274" s="1" t="s">
        <v>218</v>
      </c>
      <c r="G274" s="1" t="s">
        <v>465</v>
      </c>
      <c r="H274" s="1" t="s">
        <v>466</v>
      </c>
      <c r="I274" s="1" t="s">
        <v>20</v>
      </c>
      <c r="J274" s="1" t="s">
        <v>467</v>
      </c>
      <c r="M274" s="1" t="str">
        <f t="shared" si="12"/>
        <v>{"sourceItemTypeCategory":"","sourceItemTypeStyle":"","sourceItemTypeFunction":"","sourceAttributeCode":"CCQTY_2","sourceAttributes":"[CCQTY_2]!=0","sourceAttributeKeep":"false","attributeCode":"COMMON_MEASURE_CONFWIDTH1","attributeValue":""},</v>
      </c>
      <c r="N274" s="1" t="str">
        <f t="shared" si="11"/>
        <v>{"sourceItemTypeCategory":"","sourceItemTypeStyle":"","sourceItemTypeFunction":"","sourceAttributeCode":"CCQTY_2","sourceAttributes":"[CCQTY_2]!=0","sourceAttributeKeep":"false","attributeCode":"COMMON_MEASURE_CONFWIDTH1","attributeValue":""},</v>
      </c>
    </row>
    <row r="275" spans="1:14" s="1" customFormat="1" ht="15.75" x14ac:dyDescent="0.25">
      <c r="A275" s="29"/>
      <c r="B275" s="1" t="s">
        <v>211</v>
      </c>
      <c r="G275" s="1" t="s">
        <v>468</v>
      </c>
      <c r="I275" s="1" t="s">
        <v>20</v>
      </c>
      <c r="J275" s="1" t="s">
        <v>469</v>
      </c>
      <c r="M275" s="1" t="str">
        <f t="shared" si="12"/>
        <v>{"sourceItemTypeCategory":"","sourceItemTypeStyle":"","sourceItemTypeFunction":"","sourceAttributeCode":"CCQTY_20","sourceAttributes":"","sourceAttributeKeep":"false","attributeCode":"COMMON_J_CHANNEL_STANDARD_PATTERN","attributeValue":""},</v>
      </c>
      <c r="N275" s="1" t="str">
        <f t="shared" si="11"/>
        <v>{"sourceItemTypeCategory":"","sourceItemTypeStyle":"","sourceItemTypeFunction":"","sourceAttributeCode":"CCQTY_20","sourceAttributes":"","sourceAttributeKeep":"false","attributeCode":"COMMON_J_CHANNEL_STANDARD_PATTERN","attributeValue":""},</v>
      </c>
    </row>
    <row r="276" spans="1:14" s="1" customFormat="1" ht="15.75" x14ac:dyDescent="0.25">
      <c r="A276" s="29"/>
      <c r="B276" s="1" t="s">
        <v>211</v>
      </c>
      <c r="G276" s="1" t="s">
        <v>468</v>
      </c>
      <c r="I276" s="1" t="s">
        <v>20</v>
      </c>
      <c r="J276" s="1" t="s">
        <v>470</v>
      </c>
      <c r="M276" s="1" t="str">
        <f t="shared" si="12"/>
        <v>{"sourceItemTypeCategory":"","sourceItemTypeStyle":"","sourceItemTypeFunction":"","sourceAttributeCode":"CCQTY_20","sourceAttributes":"","sourceAttributeKeep":"false","attributeCode":"COMMON_J_CHANNEL_STYLE","attributeValue":""},</v>
      </c>
      <c r="N276" s="1" t="str">
        <f t="shared" si="11"/>
        <v>{"sourceItemTypeCategory":"","sourceItemTypeStyle":"","sourceItemTypeFunction":"","sourceAttributeCode":"CCQTY_20","sourceAttributes":"","sourceAttributeKeep":"false","attributeCode":"COMMON_J_CHANNEL_STYLE","attributeValue":""},</v>
      </c>
    </row>
    <row r="277" spans="1:14" s="1" customFormat="1" ht="15.75" x14ac:dyDescent="0.25">
      <c r="A277" s="29"/>
      <c r="B277" s="1" t="s">
        <v>309</v>
      </c>
      <c r="C277" s="1" t="s">
        <v>365</v>
      </c>
      <c r="G277" s="1" t="s">
        <v>471</v>
      </c>
      <c r="I277" s="1" t="s">
        <v>20</v>
      </c>
      <c r="J277" s="1" t="s">
        <v>472</v>
      </c>
      <c r="M277" s="1" t="str">
        <f t="shared" si="12"/>
        <v>{"sourceItemTypeCategory":"","sourceItemTypeStyle":"","sourceItemTypeFunction":"","sourceAttributeCode":"CCQTY_21","sourceAttributes":"","sourceAttributeKeep":"false","attributeCode":"COMMON_C_CHANNEL_STYLE","attributeValue":""},</v>
      </c>
      <c r="N277" s="1" t="str">
        <f t="shared" si="11"/>
        <v>{"sourceItemTypeCategory":"","sourceItemTypeStyle":"","sourceItemTypeFunction":"","sourceAttributeCode":"CCQTY_21","sourceAttributes":"","sourceAttributeKeep":"false","attributeCode":"COMMON_C_CHANNEL_STYLE","attributeValue":""},</v>
      </c>
    </row>
    <row r="278" spans="1:14" s="1" customFormat="1" ht="15.75" x14ac:dyDescent="0.25">
      <c r="A278" s="29"/>
      <c r="B278" s="1" t="s">
        <v>108</v>
      </c>
      <c r="G278" s="1" t="s">
        <v>473</v>
      </c>
      <c r="H278" s="1" t="s">
        <v>474</v>
      </c>
      <c r="I278" s="1" t="s">
        <v>16</v>
      </c>
      <c r="J278" s="1" t="s">
        <v>475</v>
      </c>
      <c r="M278" s="1" t="str">
        <f t="shared" si="12"/>
        <v>{"sourceItemTypeCategory":"","sourceItemTypeStyle":"","sourceItemTypeFunction":"","sourceAttributeCode":"CCQTY_3","sourceAttributes":"[CCQTY_3]!=0","sourceAttributeKeep":"true","attributeCode":"COMMON_DRAWER02_HEIGHT","attributeValue":""},</v>
      </c>
      <c r="N278" s="1" t="str">
        <f t="shared" si="11"/>
        <v>{"sourceItemTypeCategory":"","sourceItemTypeStyle":"","sourceItemTypeFunction":"","sourceAttributeCode":"CCQTY_3","sourceAttributes":"[CCQTY_3]!=0","sourceAttributeKeep":"true","attributeCode":"COMMON_DRAWER02_HEIGHT","attributeValue":""},</v>
      </c>
    </row>
    <row r="279" spans="1:14" s="1" customFormat="1" ht="15.75" x14ac:dyDescent="0.25">
      <c r="A279" s="29"/>
      <c r="B279" s="1" t="s">
        <v>108</v>
      </c>
      <c r="G279" s="1" t="s">
        <v>476</v>
      </c>
      <c r="H279" s="1" t="s">
        <v>477</v>
      </c>
      <c r="I279" s="1" t="s">
        <v>16</v>
      </c>
      <c r="J279" s="1" t="s">
        <v>478</v>
      </c>
      <c r="M279" s="1" t="str">
        <f t="shared" si="12"/>
        <v>{"sourceItemTypeCategory":"","sourceItemTypeStyle":"","sourceItemTypeFunction":"","sourceAttributeCode":"CCQTY_4","sourceAttributes":"[CCQTY_4]!=0","sourceAttributeKeep":"true","attributeCode":"COMMON_DRAWER01_HEIGHT","attributeValue":""},</v>
      </c>
      <c r="N279" s="1" t="str">
        <f t="shared" si="11"/>
        <v>{"sourceItemTypeCategory":"","sourceItemTypeStyle":"","sourceItemTypeFunction":"","sourceAttributeCode":"CCQTY_4","sourceAttributes":"[CCQTY_4]!=0","sourceAttributeKeep":"true","attributeCode":"COMMON_DRAWER01_HEIGHT","attributeValue":""},</v>
      </c>
    </row>
    <row r="280" spans="1:14" s="1" customFormat="1" ht="15.75" x14ac:dyDescent="0.25">
      <c r="A280" s="29"/>
      <c r="G280" s="1" t="s">
        <v>479</v>
      </c>
      <c r="H280" s="1" t="s">
        <v>480</v>
      </c>
      <c r="I280" s="1" t="s">
        <v>20</v>
      </c>
      <c r="J280" s="1" t="s">
        <v>481</v>
      </c>
      <c r="K280" s="13" t="s">
        <v>44</v>
      </c>
      <c r="L280" s="13" t="s">
        <v>44</v>
      </c>
      <c r="M280" s="1" t="str">
        <f t="shared" si="12"/>
        <v>{"sourceItemTypeCategory":"","sourceItemTypeStyle":"","sourceItemTypeFunction":"","sourceAttributeCode":"CCRDB_1","sourceAttributes":"[CCRDB_1]","sourceAttributeKeep":"false","attributeCode":"COMMON_DRAWERBOX","attributeValue":"False"},</v>
      </c>
      <c r="N280" s="1" t="str">
        <f t="shared" si="11"/>
        <v>{"sourceItemTypeCategory":"","sourceItemTypeStyle":"","sourceItemTypeFunction":"","sourceAttributeCode":"CCRDB_1","sourceAttributes":"[CCRDB_1]","sourceAttributeKeep":"false","attributeCode":"COMMON_DRAWERBOX","attributeValue":"False"},</v>
      </c>
    </row>
    <row r="281" spans="1:14" s="1" customFormat="1" ht="15.75" x14ac:dyDescent="0.25">
      <c r="A281" s="29"/>
      <c r="G281" s="1" t="s">
        <v>479</v>
      </c>
      <c r="H281" s="1" t="s">
        <v>480</v>
      </c>
      <c r="I281" s="1" t="s">
        <v>20</v>
      </c>
      <c r="J281" s="1" t="s">
        <v>482</v>
      </c>
      <c r="K281" s="13" t="s">
        <v>44</v>
      </c>
      <c r="L281" s="13" t="s">
        <v>44</v>
      </c>
      <c r="M281" s="1" t="str">
        <f t="shared" si="12"/>
        <v>{"sourceItemTypeCategory":"","sourceItemTypeStyle":"","sourceItemTypeFunction":"","sourceAttributeCode":"CCRDB_1","sourceAttributes":"[CCRDB_1]","sourceAttributeKeep":"false","attributeCode":"COMMON_DRAWERBOX1","attributeValue":"False"},</v>
      </c>
      <c r="N281" s="1" t="str">
        <f t="shared" si="11"/>
        <v>{"sourceItemTypeCategory":"","sourceItemTypeStyle":"","sourceItemTypeFunction":"","sourceAttributeCode":"CCRDB_1","sourceAttributes":"[CCRDB_1]","sourceAttributeKeep":"false","attributeCode":"COMMON_DRAWERBOX1","attributeValue":"False"},</v>
      </c>
    </row>
    <row r="282" spans="1:14" s="1" customFormat="1" ht="15.75" x14ac:dyDescent="0.25">
      <c r="A282" s="29"/>
      <c r="G282" s="1" t="s">
        <v>483</v>
      </c>
      <c r="H282" s="1" t="s">
        <v>484</v>
      </c>
      <c r="I282" s="1" t="s">
        <v>20</v>
      </c>
      <c r="J282" s="1" t="s">
        <v>485</v>
      </c>
      <c r="K282" s="13" t="s">
        <v>401</v>
      </c>
      <c r="L282" s="13" t="s">
        <v>401</v>
      </c>
      <c r="M282" s="1" t="str">
        <f t="shared" si="12"/>
        <v>{"sourceItemTypeCategory":"","sourceItemTypeStyle":"","sourceItemTypeFunction":"","sourceAttributeCode":"CCRDB_10","sourceAttributes":"[CCRDB_10]","sourceAttributeKeep":"false","attributeCode":"COMMON_HIDDEN_DRAWER1","attributeValue":"Yes"},</v>
      </c>
      <c r="N282" s="1" t="str">
        <f t="shared" si="11"/>
        <v>{"sourceItemTypeCategory":"","sourceItemTypeStyle":"","sourceItemTypeFunction":"","sourceAttributeCode":"CCRDB_10","sourceAttributes":"[CCRDB_10]","sourceAttributeKeep":"false","attributeCode":"COMMON_HIDDEN_DRAWER1","attributeValue":"Yes"},</v>
      </c>
    </row>
    <row r="283" spans="1:14" s="1" customFormat="1" ht="15.75" x14ac:dyDescent="0.25">
      <c r="A283" s="29"/>
      <c r="G283" s="1" t="s">
        <v>486</v>
      </c>
      <c r="H283" s="1" t="s">
        <v>487</v>
      </c>
      <c r="I283" s="1" t="s">
        <v>20</v>
      </c>
      <c r="J283" s="1" t="s">
        <v>488</v>
      </c>
      <c r="K283" s="13" t="s">
        <v>44</v>
      </c>
      <c r="L283" s="13" t="s">
        <v>44</v>
      </c>
      <c r="M283" s="1" t="str">
        <f t="shared" si="12"/>
        <v>{"sourceItemTypeCategory":"","sourceItemTypeStyle":"","sourceItemTypeFunction":"","sourceAttributeCode":"CCRDB_2","sourceAttributes":"[CCRDB_2]","sourceAttributeKeep":"false","attributeCode":"COMMON_DRAWERBOX2","attributeValue":"False"},</v>
      </c>
      <c r="N283" s="1" t="str">
        <f t="shared" si="11"/>
        <v>{"sourceItemTypeCategory":"","sourceItemTypeStyle":"","sourceItemTypeFunction":"","sourceAttributeCode":"CCRDB_2","sourceAttributes":"[CCRDB_2]","sourceAttributeKeep":"false","attributeCode":"COMMON_DRAWERBOX2","attributeValue":"False"},</v>
      </c>
    </row>
    <row r="284" spans="1:14" s="1" customFormat="1" ht="15.75" x14ac:dyDescent="0.25">
      <c r="A284" s="29"/>
      <c r="G284" s="1" t="s">
        <v>489</v>
      </c>
      <c r="H284" s="1" t="s">
        <v>490</v>
      </c>
      <c r="I284" s="1" t="s">
        <v>20</v>
      </c>
      <c r="J284" s="1" t="s">
        <v>491</v>
      </c>
      <c r="K284" s="13" t="s">
        <v>44</v>
      </c>
      <c r="L284" s="13" t="s">
        <v>44</v>
      </c>
      <c r="M284" s="1" t="str">
        <f t="shared" si="12"/>
        <v>{"sourceItemTypeCategory":"","sourceItemTypeStyle":"","sourceItemTypeFunction":"","sourceAttributeCode":"CCRDB_3","sourceAttributes":"[CCRDB_3]","sourceAttributeKeep":"false","attributeCode":"COMMON_DRAWERBOX3","attributeValue":"False"},</v>
      </c>
      <c r="N284" s="1" t="str">
        <f t="shared" si="11"/>
        <v>{"sourceItemTypeCategory":"","sourceItemTypeStyle":"","sourceItemTypeFunction":"","sourceAttributeCode":"CCRDB_3","sourceAttributes":"[CCRDB_3]","sourceAttributeKeep":"false","attributeCode":"COMMON_DRAWERBOX3","attributeValue":"False"},</v>
      </c>
    </row>
    <row r="285" spans="1:14" s="1" customFormat="1" ht="15.75" x14ac:dyDescent="0.25">
      <c r="A285" s="29"/>
      <c r="G285" s="1" t="s">
        <v>492</v>
      </c>
      <c r="H285" s="1" t="s">
        <v>493</v>
      </c>
      <c r="I285" s="1" t="s">
        <v>20</v>
      </c>
      <c r="J285" s="1" t="s">
        <v>494</v>
      </c>
      <c r="K285" s="13" t="s">
        <v>44</v>
      </c>
      <c r="L285" s="13" t="s">
        <v>44</v>
      </c>
      <c r="M285" s="1" t="str">
        <f t="shared" si="12"/>
        <v>{"sourceItemTypeCategory":"","sourceItemTypeStyle":"","sourceItemTypeFunction":"","sourceAttributeCode":"CCRDB_4","sourceAttributes":"[CCRDB_4]","sourceAttributeKeep":"false","attributeCode":"COMMON_DRAWERBOX4","attributeValue":"False"},</v>
      </c>
      <c r="N285" s="1" t="str">
        <f t="shared" si="11"/>
        <v>{"sourceItemTypeCategory":"","sourceItemTypeStyle":"","sourceItemTypeFunction":"","sourceAttributeCode":"CCRDB_4","sourceAttributes":"[CCRDB_4]","sourceAttributeKeep":"false","attributeCode":"COMMON_DRAWERBOX4","attributeValue":"False"},</v>
      </c>
    </row>
    <row r="286" spans="1:14" s="1" customFormat="1" ht="15.75" x14ac:dyDescent="0.25">
      <c r="A286" s="29"/>
      <c r="G286" s="1" t="s">
        <v>495</v>
      </c>
      <c r="H286" s="1" t="s">
        <v>496</v>
      </c>
      <c r="I286" s="1" t="s">
        <v>20</v>
      </c>
      <c r="J286" s="1" t="s">
        <v>497</v>
      </c>
      <c r="K286" s="13" t="s">
        <v>44</v>
      </c>
      <c r="L286" s="13" t="s">
        <v>44</v>
      </c>
      <c r="M286" s="1" t="str">
        <f t="shared" si="12"/>
        <v>{"sourceItemTypeCategory":"","sourceItemTypeStyle":"","sourceItemTypeFunction":"","sourceAttributeCode":"CCRDB_5","sourceAttributes":"[CCRDB_5]","sourceAttributeKeep":"false","attributeCode":"COMMON_DRAWERBOX5","attributeValue":"False"},</v>
      </c>
      <c r="N286" s="1" t="str">
        <f t="shared" si="11"/>
        <v>{"sourceItemTypeCategory":"","sourceItemTypeStyle":"","sourceItemTypeFunction":"","sourceAttributeCode":"CCRDB_5","sourceAttributes":"[CCRDB_5]","sourceAttributeKeep":"false","attributeCode":"COMMON_DRAWERBOX5","attributeValue":"False"},</v>
      </c>
    </row>
    <row r="287" spans="1:14" s="1" customFormat="1" ht="15.75" x14ac:dyDescent="0.25">
      <c r="A287" s="29"/>
      <c r="G287" s="1" t="s">
        <v>498</v>
      </c>
      <c r="H287" s="1" t="s">
        <v>499</v>
      </c>
      <c r="I287" s="1" t="s">
        <v>20</v>
      </c>
      <c r="J287" s="1" t="s">
        <v>500</v>
      </c>
      <c r="K287" s="13" t="s">
        <v>44</v>
      </c>
      <c r="L287" s="13" t="s">
        <v>44</v>
      </c>
      <c r="M287" s="1" t="str">
        <f t="shared" si="12"/>
        <v>{"sourceItemTypeCategory":"","sourceItemTypeStyle":"","sourceItemTypeFunction":"","sourceAttributeCode":"CCRDB_6","sourceAttributes":"[CCRDB_6]","sourceAttributeKeep":"false","attributeCode":"COMMON_DRAWERBOX6","attributeValue":"False"},</v>
      </c>
      <c r="N287" s="1" t="str">
        <f t="shared" si="11"/>
        <v>{"sourceItemTypeCategory":"","sourceItemTypeStyle":"","sourceItemTypeFunction":"","sourceAttributeCode":"CCRDB_6","sourceAttributes":"[CCRDB_6]","sourceAttributeKeep":"false","attributeCode":"COMMON_DRAWERBOX6","attributeValue":"False"},</v>
      </c>
    </row>
    <row r="288" spans="1:14" s="1" customFormat="1" ht="15.75" x14ac:dyDescent="0.25">
      <c r="A288" s="29"/>
      <c r="G288" s="1" t="s">
        <v>501</v>
      </c>
      <c r="H288" s="1" t="s">
        <v>502</v>
      </c>
      <c r="I288" s="1" t="s">
        <v>20</v>
      </c>
      <c r="J288" s="1" t="s">
        <v>503</v>
      </c>
      <c r="K288" s="13" t="s">
        <v>44</v>
      </c>
      <c r="L288" s="13" t="s">
        <v>44</v>
      </c>
      <c r="M288" s="1" t="str">
        <f t="shared" si="12"/>
        <v>{"sourceItemTypeCategory":"","sourceItemTypeStyle":"","sourceItemTypeFunction":"","sourceAttributeCode":"CCRDB_7","sourceAttributes":"[CCRDB_7]","sourceAttributeKeep":"false","attributeCode":"COMMON_DRAWERBOX7","attributeValue":"False"},</v>
      </c>
      <c r="N288" s="1" t="str">
        <f t="shared" si="11"/>
        <v>{"sourceItemTypeCategory":"","sourceItemTypeStyle":"","sourceItemTypeFunction":"","sourceAttributeCode":"CCRDB_7","sourceAttributes":"[CCRDB_7]","sourceAttributeKeep":"false","attributeCode":"COMMON_DRAWERBOX7","attributeValue":"False"},</v>
      </c>
    </row>
    <row r="289" spans="1:14" s="1" customFormat="1" ht="15.75" x14ac:dyDescent="0.25">
      <c r="A289" s="29"/>
      <c r="G289" s="1" t="s">
        <v>504</v>
      </c>
      <c r="H289" s="1" t="s">
        <v>505</v>
      </c>
      <c r="I289" s="1" t="s">
        <v>20</v>
      </c>
      <c r="J289" s="1" t="s">
        <v>506</v>
      </c>
      <c r="K289" s="13" t="s">
        <v>44</v>
      </c>
      <c r="L289" s="13" t="s">
        <v>44</v>
      </c>
      <c r="M289" s="1" t="str">
        <f t="shared" si="12"/>
        <v>{"sourceItemTypeCategory":"","sourceItemTypeStyle":"","sourceItemTypeFunction":"","sourceAttributeCode":"CCRDB_8","sourceAttributes":"[CCRDB_8]","sourceAttributeKeep":"false","attributeCode":"COMMON_DRAWERBOX8","attributeValue":"False"},</v>
      </c>
      <c r="N289" s="1" t="str">
        <f t="shared" si="11"/>
        <v>{"sourceItemTypeCategory":"","sourceItemTypeStyle":"","sourceItemTypeFunction":"","sourceAttributeCode":"CCRDB_8","sourceAttributes":"[CCRDB_8]","sourceAttributeKeep":"false","attributeCode":"COMMON_DRAWERBOX8","attributeValue":"False"},</v>
      </c>
    </row>
    <row r="290" spans="1:14" s="1" customFormat="1" ht="15.75" x14ac:dyDescent="0.25">
      <c r="A290" s="29"/>
      <c r="G290" s="1" t="s">
        <v>507</v>
      </c>
      <c r="H290" s="1" t="s">
        <v>508</v>
      </c>
      <c r="I290" s="1" t="s">
        <v>20</v>
      </c>
      <c r="J290" s="1" t="s">
        <v>509</v>
      </c>
      <c r="K290" s="13" t="s">
        <v>44</v>
      </c>
      <c r="L290" s="13" t="s">
        <v>44</v>
      </c>
      <c r="M290" s="1" t="str">
        <f t="shared" si="12"/>
        <v>{"sourceItemTypeCategory":"","sourceItemTypeStyle":"","sourceItemTypeFunction":"","sourceAttributeCode":"CCRDB_9","sourceAttributes":"[CCRDB_9]","sourceAttributeKeep":"false","attributeCode":"COMMON_DRAWERBOX9","attributeValue":"False"},</v>
      </c>
      <c r="N290" s="1" t="str">
        <f t="shared" si="11"/>
        <v>{"sourceItemTypeCategory":"","sourceItemTypeStyle":"","sourceItemTypeFunction":"","sourceAttributeCode":"CCRDB_9","sourceAttributes":"[CCRDB_9]","sourceAttributeKeep":"false","attributeCode":"COMMON_DRAWERBOX9","attributeValue":"False"},</v>
      </c>
    </row>
    <row r="291" spans="1:14" s="1" customFormat="1" ht="15.75" x14ac:dyDescent="0.25">
      <c r="A291" s="29">
        <v>45190</v>
      </c>
      <c r="B291" s="1" t="s">
        <v>34</v>
      </c>
      <c r="C291" s="1" t="s">
        <v>510</v>
      </c>
      <c r="G291" s="1" t="s">
        <v>511</v>
      </c>
      <c r="I291" s="1" t="s">
        <v>20</v>
      </c>
      <c r="J291" s="1" t="s">
        <v>362</v>
      </c>
      <c r="M291" s="1" t="str">
        <f t="shared" si="12"/>
        <v>{"sourceItemTypeCategory":"","sourceItemTypeStyle":"","sourceItemTypeFunction":"","sourceAttributeCode":"CCSBD","sourceAttributes":"","sourceAttributeKeep":"false","attributeCode":"COMMON_STYLE_BASEDOOR","attributeValue":""},</v>
      </c>
      <c r="N291" s="1" t="str">
        <f t="shared" si="11"/>
        <v>{"sourceItemTypeCategory":"","sourceItemTypeStyle":"","sourceItemTypeFunction":"","sourceAttributeCode":"CCSBD","sourceAttributes":"","sourceAttributeKeep":"false","attributeCode":"COMMON_STYLE_BASEDOOR","attributeValue":""},</v>
      </c>
    </row>
    <row r="292" spans="1:14" s="1" customFormat="1" ht="15.75" x14ac:dyDescent="0.25">
      <c r="A292" s="29"/>
      <c r="D292" s="1" t="s">
        <v>512</v>
      </c>
      <c r="G292" s="1" t="s">
        <v>513</v>
      </c>
      <c r="I292" s="1" t="s">
        <v>20</v>
      </c>
      <c r="J292" s="1" t="s">
        <v>514</v>
      </c>
      <c r="M292" s="1" t="str">
        <f t="shared" si="12"/>
        <v>{"sourceItemTypeCategory":"Kitchen.Cap.Base.End.Angled-Left","sourceItemTypeStyle":"","sourceItemTypeFunction":"","sourceAttributeCode":"CCSBOX","sourceAttributes":"","sourceAttributeKeep":"false","attributeCode":"TEMPLATES_BASE_ISLAND_END_CAP","attributeValue":""},</v>
      </c>
      <c r="N292" s="1" t="str">
        <f t="shared" si="11"/>
        <v>{"sourceItemTypeCategory":"Kitchen.Cap.Base.End.Angled-Left","sourceItemTypeStyle":"","sourceItemTypeFunction":"","sourceAttributeCode":"CCSBOX","sourceAttributes":"","sourceAttributeKeep":"false","attributeCode":"TEMPLATES_BASE_ISLAND_END_CAP","attributeValue":""},</v>
      </c>
    </row>
    <row r="293" spans="1:14" s="1" customFormat="1" ht="15.75" x14ac:dyDescent="0.25">
      <c r="A293" s="29"/>
      <c r="D293" s="1" t="s">
        <v>515</v>
      </c>
      <c r="G293" s="1" t="s">
        <v>513</v>
      </c>
      <c r="I293" s="1" t="s">
        <v>20</v>
      </c>
      <c r="J293" s="1" t="s">
        <v>514</v>
      </c>
      <c r="M293" s="1" t="str">
        <f t="shared" si="12"/>
        <v>{"sourceItemTypeCategory":"Kitchen.Cap.Base.End.Angled-Right","sourceItemTypeStyle":"","sourceItemTypeFunction":"","sourceAttributeCode":"CCSBOX","sourceAttributes":"","sourceAttributeKeep":"false","attributeCode":"TEMPLATES_BASE_ISLAND_END_CAP","attributeValue":""},</v>
      </c>
      <c r="N293" s="1" t="str">
        <f t="shared" si="11"/>
        <v>{"sourceItemTypeCategory":"Kitchen.Cap.Base.End.Angled-Right","sourceItemTypeStyle":"","sourceItemTypeFunction":"","sourceAttributeCode":"CCSBOX","sourceAttributes":"","sourceAttributeKeep":"false","attributeCode":"TEMPLATES_BASE_ISLAND_END_CAP","attributeValue":""},</v>
      </c>
    </row>
    <row r="294" spans="1:14" s="1" customFormat="1" ht="15.75" x14ac:dyDescent="0.25">
      <c r="A294" s="29"/>
      <c r="D294" s="1" t="s">
        <v>516</v>
      </c>
      <c r="G294" s="1" t="s">
        <v>513</v>
      </c>
      <c r="I294" s="1" t="s">
        <v>20</v>
      </c>
      <c r="J294" s="1" t="s">
        <v>517</v>
      </c>
      <c r="M294" s="1" t="str">
        <f t="shared" si="12"/>
        <v>{"sourceItemTypeCategory":"Kitchen.Filler.Vanity*","sourceItemTypeStyle":"","sourceItemTypeFunction":"","sourceAttributeCode":"CCSBOX","sourceAttributes":"","sourceAttributeKeep":"false","attributeCode":"TEMPLATES_BASE_FILLER","attributeValue":""},</v>
      </c>
      <c r="N294" s="1" t="str">
        <f t="shared" si="11"/>
        <v>{"sourceItemTypeCategory":"Kitchen.Filler.Vanity*","sourceItemTypeStyle":"","sourceItemTypeFunction":"","sourceAttributeCode":"CCSBOX","sourceAttributes":"","sourceAttributeKeep":"false","attributeCode":"TEMPLATES_BASE_FILLER","attributeValue":""},</v>
      </c>
    </row>
    <row r="295" spans="1:14" s="1" customFormat="1" ht="15.75" x14ac:dyDescent="0.25">
      <c r="A295" s="29"/>
      <c r="D295" s="1" t="s">
        <v>518</v>
      </c>
      <c r="G295" s="1" t="s">
        <v>513</v>
      </c>
      <c r="I295" s="1" t="s">
        <v>20</v>
      </c>
      <c r="J295" s="1" t="s">
        <v>517</v>
      </c>
      <c r="M295" s="1" t="str">
        <f t="shared" si="12"/>
        <v>{"sourceItemTypeCategory":"Kitchen.Panel.Base.End.Rectangular.FillerColumn*","sourceItemTypeStyle":"","sourceItemTypeFunction":"","sourceAttributeCode":"CCSBOX","sourceAttributes":"","sourceAttributeKeep":"false","attributeCode":"TEMPLATES_BASE_FILLER","attributeValue":""},</v>
      </c>
      <c r="N295" s="1" t="str">
        <f t="shared" si="11"/>
        <v>{"sourceItemTypeCategory":"Kitchen.Panel.Base.End.Rectangular.FillerColumn*","sourceItemTypeStyle":"","sourceItemTypeFunction":"","sourceAttributeCode":"CCSBOX","sourceAttributes":"","sourceAttributeKeep":"false","attributeCode":"TEMPLATES_BASE_FILLER","attributeValue":""},</v>
      </c>
    </row>
    <row r="296" spans="1:14" s="1" customFormat="1" ht="15.75" x14ac:dyDescent="0.25">
      <c r="A296" s="29"/>
      <c r="D296" s="1" t="s">
        <v>519</v>
      </c>
      <c r="G296" s="1" t="s">
        <v>513</v>
      </c>
      <c r="I296" s="1" t="s">
        <v>20</v>
      </c>
      <c r="J296" s="1" t="s">
        <v>517</v>
      </c>
      <c r="M296" s="1" t="str">
        <f t="shared" si="12"/>
        <v>{"sourceItemTypeCategory":"Kitchen.Filler.Mid-Base*","sourceItemTypeStyle":"","sourceItemTypeFunction":"","sourceAttributeCode":"CCSBOX","sourceAttributes":"","sourceAttributeKeep":"false","attributeCode":"TEMPLATES_BASE_FILLER","attributeValue":""},</v>
      </c>
      <c r="N296" s="1" t="str">
        <f t="shared" ref="N296:N359" si="13">_xlfn.CONCAT("{""",$D$1,""":""",D296,""",""",$E$1,""":""",E296,""",""",$F$1,""":""",F296,""",""",$G$1,""":""",G296,""",""",$H$1,""":""",H296,""",""",$I$1,""":""",I296,""",""",$J$1,""":""",J296,""",""","attributeValue",""":""",L296,"""},")</f>
        <v>{"sourceItemTypeCategory":"Kitchen.Filler.Mid-Base*","sourceItemTypeStyle":"","sourceItemTypeFunction":"","sourceAttributeCode":"CCSBOX","sourceAttributes":"","sourceAttributeKeep":"false","attributeCode":"TEMPLATES_BASE_FILLER","attributeValue":""},</v>
      </c>
    </row>
    <row r="297" spans="1:14" s="1" customFormat="1" ht="15.75" x14ac:dyDescent="0.25">
      <c r="A297" s="29"/>
      <c r="D297" s="1" t="s">
        <v>520</v>
      </c>
      <c r="G297" s="1" t="s">
        <v>513</v>
      </c>
      <c r="I297" s="1" t="s">
        <v>20</v>
      </c>
      <c r="J297" s="1" t="s">
        <v>517</v>
      </c>
      <c r="M297" s="1" t="str">
        <f t="shared" si="12"/>
        <v>{"sourceItemTypeCategory":"Kitchen.Filler.Base*","sourceItemTypeStyle":"","sourceItemTypeFunction":"","sourceAttributeCode":"CCSBOX","sourceAttributes":"","sourceAttributeKeep":"false","attributeCode":"TEMPLATES_BASE_FILLER","attributeValue":""},</v>
      </c>
      <c r="N297" s="1" t="str">
        <f t="shared" si="13"/>
        <v>{"sourceItemTypeCategory":"Kitchen.Filler.Base*","sourceItemTypeStyle":"","sourceItemTypeFunction":"","sourceAttributeCode":"CCSBOX","sourceAttributes":"","sourceAttributeKeep":"false","attributeCode":"TEMPLATES_BASE_FILLER","attributeValue":""},</v>
      </c>
    </row>
    <row r="298" spans="1:14" s="1" customFormat="1" ht="15.75" x14ac:dyDescent="0.25">
      <c r="A298" s="29"/>
      <c r="D298" s="1" t="s">
        <v>521</v>
      </c>
      <c r="G298" s="1" t="s">
        <v>513</v>
      </c>
      <c r="I298" s="1" t="s">
        <v>20</v>
      </c>
      <c r="J298" s="1" t="s">
        <v>517</v>
      </c>
      <c r="M298" s="1" t="str">
        <f t="shared" si="12"/>
        <v>{"sourceItemTypeCategory":"Bathroom.Filler.Base*","sourceItemTypeStyle":"","sourceItemTypeFunction":"","sourceAttributeCode":"CCSBOX","sourceAttributes":"","sourceAttributeKeep":"false","attributeCode":"TEMPLATES_BASE_FILLER","attributeValue":""},</v>
      </c>
      <c r="N298" s="1" t="str">
        <f t="shared" si="13"/>
        <v>{"sourceItemTypeCategory":"Bathroom.Filler.Base*","sourceItemTypeStyle":"","sourceItemTypeFunction":"","sourceAttributeCode":"CCSBOX","sourceAttributes":"","sourceAttributeKeep":"false","attributeCode":"TEMPLATES_BASE_FILLER","attributeValue":""},</v>
      </c>
    </row>
    <row r="299" spans="1:14" s="1" customFormat="1" ht="15.75" x14ac:dyDescent="0.25">
      <c r="A299" s="29"/>
      <c r="D299" s="1" t="s">
        <v>368</v>
      </c>
      <c r="G299" s="1" t="s">
        <v>513</v>
      </c>
      <c r="I299" s="1" t="s">
        <v>20</v>
      </c>
      <c r="J299" s="1" t="s">
        <v>522</v>
      </c>
      <c r="M299" s="1" t="str">
        <f t="shared" si="12"/>
        <v>{"sourceItemTypeCategory":"Kitchen.Cabinet.Base.Standard.Rectangular*","sourceItemTypeStyle":"","sourceItemTypeFunction":"","sourceAttributeCode":"CCSBOX","sourceAttributes":"","sourceAttributeKeep":"false","attributeCode":"TEMPLATES_BASE_STANDARD_RECTANGULAR_STRUCTURE","attributeValue":""},</v>
      </c>
      <c r="N299" s="1" t="str">
        <f t="shared" si="13"/>
        <v>{"sourceItemTypeCategory":"Kitchen.Cabinet.Base.Standard.Rectangular*","sourceItemTypeStyle":"","sourceItemTypeFunction":"","sourceAttributeCode":"CCSBOX","sourceAttributes":"","sourceAttributeKeep":"false","attributeCode":"TEMPLATES_BASE_STANDARD_RECTANGULAR_STRUCTURE","attributeValue":""},</v>
      </c>
    </row>
    <row r="300" spans="1:14" s="1" customFormat="1" ht="15.75" x14ac:dyDescent="0.25">
      <c r="A300" s="29"/>
      <c r="D300" s="1" t="s">
        <v>371</v>
      </c>
      <c r="G300" s="1" t="s">
        <v>513</v>
      </c>
      <c r="I300" s="1" t="s">
        <v>20</v>
      </c>
      <c r="J300" s="1" t="s">
        <v>522</v>
      </c>
      <c r="M300" s="1" t="str">
        <f t="shared" si="12"/>
        <v>{"sourceItemTypeCategory":"Kitchen.Cabinet.Mid-Base.Standard.Rectangular*","sourceItemTypeStyle":"","sourceItemTypeFunction":"","sourceAttributeCode":"CCSBOX","sourceAttributes":"","sourceAttributeKeep":"false","attributeCode":"TEMPLATES_BASE_STANDARD_RECTANGULAR_STRUCTURE","attributeValue":""},</v>
      </c>
      <c r="N300" s="1" t="str">
        <f t="shared" si="13"/>
        <v>{"sourceItemTypeCategory":"Kitchen.Cabinet.Mid-Base.Standard.Rectangular*","sourceItemTypeStyle":"","sourceItemTypeFunction":"","sourceAttributeCode":"CCSBOX","sourceAttributes":"","sourceAttributeKeep":"false","attributeCode":"TEMPLATES_BASE_STANDARD_RECTANGULAR_STRUCTURE","attributeValue":""},</v>
      </c>
    </row>
    <row r="301" spans="1:14" s="1" customFormat="1" ht="15.75" x14ac:dyDescent="0.25">
      <c r="A301" s="29"/>
      <c r="D301" s="1" t="s">
        <v>372</v>
      </c>
      <c r="G301" s="1" t="s">
        <v>513</v>
      </c>
      <c r="I301" s="1" t="s">
        <v>20</v>
      </c>
      <c r="J301" s="1" t="s">
        <v>522</v>
      </c>
      <c r="M301" s="1" t="str">
        <f t="shared" si="12"/>
        <v>{"sourceItemTypeCategory":"Kitchen.Cabinet.Base.Standard.Convex","sourceItemTypeStyle":"","sourceItemTypeFunction":"","sourceAttributeCode":"CCSBOX","sourceAttributes":"","sourceAttributeKeep":"false","attributeCode":"TEMPLATES_BASE_STANDARD_RECTANGULAR_STRUCTURE","attributeValue":""},</v>
      </c>
      <c r="N301" s="1" t="str">
        <f t="shared" si="13"/>
        <v>{"sourceItemTypeCategory":"Kitchen.Cabinet.Base.Standard.Convex","sourceItemTypeStyle":"","sourceItemTypeFunction":"","sourceAttributeCode":"CCSBOX","sourceAttributes":"","sourceAttributeKeep":"false","attributeCode":"TEMPLATES_BASE_STANDARD_RECTANGULAR_STRUCTURE","attributeValue":""},</v>
      </c>
    </row>
    <row r="302" spans="1:14" s="1" customFormat="1" ht="15.75" x14ac:dyDescent="0.25">
      <c r="A302" s="29"/>
      <c r="D302" s="1" t="s">
        <v>373</v>
      </c>
      <c r="G302" s="1" t="s">
        <v>513</v>
      </c>
      <c r="I302" s="1" t="s">
        <v>20</v>
      </c>
      <c r="J302" s="1" t="s">
        <v>522</v>
      </c>
      <c r="M302" s="1" t="str">
        <f t="shared" si="12"/>
        <v>{"sourceItemTypeCategory":"Kitchen.Door.ForAppliance","sourceItemTypeStyle":"","sourceItemTypeFunction":"","sourceAttributeCode":"CCSBOX","sourceAttributes":"","sourceAttributeKeep":"false","attributeCode":"TEMPLATES_BASE_STANDARD_RECTANGULAR_STRUCTURE","attributeValue":""},</v>
      </c>
      <c r="N302" s="1" t="str">
        <f t="shared" si="13"/>
        <v>{"sourceItemTypeCategory":"Kitchen.Door.ForAppliance","sourceItemTypeStyle":"","sourceItemTypeFunction":"","sourceAttributeCode":"CCSBOX","sourceAttributes":"","sourceAttributeKeep":"false","attributeCode":"TEMPLATES_BASE_STANDARD_RECTANGULAR_STRUCTURE","attributeValue":""},</v>
      </c>
    </row>
    <row r="303" spans="1:14" s="1" customFormat="1" ht="15.75" x14ac:dyDescent="0.25">
      <c r="A303" s="29"/>
      <c r="D303" s="1" t="s">
        <v>374</v>
      </c>
      <c r="G303" s="1" t="s">
        <v>513</v>
      </c>
      <c r="I303" s="1" t="s">
        <v>20</v>
      </c>
      <c r="J303" s="1" t="s">
        <v>522</v>
      </c>
      <c r="M303" s="1" t="str">
        <f t="shared" si="12"/>
        <v>{"sourceItemTypeCategory":"Kitchen.Front.Base.Standard.Rectangular","sourceItemTypeStyle":"","sourceItemTypeFunction":"","sourceAttributeCode":"CCSBOX","sourceAttributes":"","sourceAttributeKeep":"false","attributeCode":"TEMPLATES_BASE_STANDARD_RECTANGULAR_STRUCTURE","attributeValue":""},</v>
      </c>
      <c r="N303" s="1" t="str">
        <f t="shared" si="13"/>
        <v>{"sourceItemTypeCategory":"Kitchen.Front.Base.Standard.Rectangular","sourceItemTypeStyle":"","sourceItemTypeFunction":"","sourceAttributeCode":"CCSBOX","sourceAttributes":"","sourceAttributeKeep":"false","attributeCode":"TEMPLATES_BASE_STANDARD_RECTANGULAR_STRUCTURE","attributeValue":""},</v>
      </c>
    </row>
    <row r="304" spans="1:14" s="1" customFormat="1" ht="15.75" x14ac:dyDescent="0.25">
      <c r="A304" s="29"/>
      <c r="D304" s="1" t="s">
        <v>375</v>
      </c>
      <c r="G304" s="1" t="s">
        <v>513</v>
      </c>
      <c r="I304" s="1" t="s">
        <v>20</v>
      </c>
      <c r="J304" s="1" t="s">
        <v>522</v>
      </c>
      <c r="M304" s="1" t="str">
        <f t="shared" si="12"/>
        <v>{"sourceItemTypeCategory":"Kitchen.PlumbingSkirt.Base.Standard","sourceItemTypeStyle":"","sourceItemTypeFunction":"","sourceAttributeCode":"CCSBOX","sourceAttributes":"","sourceAttributeKeep":"false","attributeCode":"TEMPLATES_BASE_STANDARD_RECTANGULAR_STRUCTURE","attributeValue":""},</v>
      </c>
      <c r="N304" s="1" t="str">
        <f t="shared" si="13"/>
        <v>{"sourceItemTypeCategory":"Kitchen.PlumbingSkirt.Base.Standard","sourceItemTypeStyle":"","sourceItemTypeFunction":"","sourceAttributeCode":"CCSBOX","sourceAttributes":"","sourceAttributeKeep":"false","attributeCode":"TEMPLATES_BASE_STANDARD_RECTANGULAR_STRUCTURE","attributeValue":""},</v>
      </c>
    </row>
    <row r="305" spans="1:14" s="1" customFormat="1" ht="15.75" x14ac:dyDescent="0.25">
      <c r="A305" s="29"/>
      <c r="D305" s="1" t="s">
        <v>376</v>
      </c>
      <c r="G305" s="1" t="s">
        <v>513</v>
      </c>
      <c r="I305" s="1" t="s">
        <v>20</v>
      </c>
      <c r="J305" s="1" t="s">
        <v>522</v>
      </c>
      <c r="M305" s="1" t="str">
        <f t="shared" si="12"/>
        <v>{"sourceItemTypeCategory":"Kitchen.DrawerFront.ForCabinet","sourceItemTypeStyle":"","sourceItemTypeFunction":"","sourceAttributeCode":"CCSBOX","sourceAttributes":"","sourceAttributeKeep":"false","attributeCode":"TEMPLATES_BASE_STANDARD_RECTANGULAR_STRUCTURE","attributeValue":""},</v>
      </c>
      <c r="N305" s="1" t="str">
        <f t="shared" si="13"/>
        <v>{"sourceItemTypeCategory":"Kitchen.DrawerFront.ForCabinet","sourceItemTypeStyle":"","sourceItemTypeFunction":"","sourceAttributeCode":"CCSBOX","sourceAttributes":"","sourceAttributeKeep":"false","attributeCode":"TEMPLATES_BASE_STANDARD_RECTANGULAR_STRUCTURE","attributeValue":""},</v>
      </c>
    </row>
    <row r="306" spans="1:14" s="1" customFormat="1" ht="15.75" x14ac:dyDescent="0.25">
      <c r="A306" s="29"/>
      <c r="D306" s="1" t="s">
        <v>377</v>
      </c>
      <c r="G306" s="1" t="s">
        <v>513</v>
      </c>
      <c r="I306" s="1" t="s">
        <v>20</v>
      </c>
      <c r="J306" s="1" t="s">
        <v>522</v>
      </c>
      <c r="M306" s="1" t="str">
        <f t="shared" si="12"/>
        <v>{"sourceItemTypeCategory":"Office.Bookcase.Base","sourceItemTypeStyle":"","sourceItemTypeFunction":"","sourceAttributeCode":"CCSBOX","sourceAttributes":"","sourceAttributeKeep":"false","attributeCode":"TEMPLATES_BASE_STANDARD_RECTANGULAR_STRUCTURE","attributeValue":""},</v>
      </c>
      <c r="N306" s="1" t="str">
        <f t="shared" si="13"/>
        <v>{"sourceItemTypeCategory":"Office.Bookcase.Base","sourceItemTypeStyle":"","sourceItemTypeFunction":"","sourceAttributeCode":"CCSBOX","sourceAttributes":"","sourceAttributeKeep":"false","attributeCode":"TEMPLATES_BASE_STANDARD_RECTANGULAR_STRUCTURE","attributeValue":""},</v>
      </c>
    </row>
    <row r="307" spans="1:14" s="1" customFormat="1" ht="15.75" x14ac:dyDescent="0.25">
      <c r="A307" s="29"/>
      <c r="D307" s="1" t="s">
        <v>378</v>
      </c>
      <c r="G307" s="1" t="s">
        <v>513</v>
      </c>
      <c r="I307" s="1" t="s">
        <v>20</v>
      </c>
      <c r="J307" s="1" t="s">
        <v>523</v>
      </c>
      <c r="M307" s="1" t="str">
        <f t="shared" si="12"/>
        <v>{"sourceItemTypeCategory":"Kitchen.Cabinet.Wall.Standard.Rectangular*","sourceItemTypeStyle":"","sourceItemTypeFunction":"","sourceAttributeCode":"CCSBOX","sourceAttributes":"","sourceAttributeKeep":"false","attributeCode":"TEMPLATES_WALL_STANDARD_RECTANGULAR_STRUCTURE","attributeValue":""},</v>
      </c>
      <c r="N307" s="1" t="str">
        <f t="shared" si="13"/>
        <v>{"sourceItemTypeCategory":"Kitchen.Cabinet.Wall.Standard.Rectangular*","sourceItemTypeStyle":"","sourceItemTypeFunction":"","sourceAttributeCode":"CCSBOX","sourceAttributes":"","sourceAttributeKeep":"false","attributeCode":"TEMPLATES_WALL_STANDARD_RECTANGULAR_STRUCTURE","attributeValue":""},</v>
      </c>
    </row>
    <row r="308" spans="1:14" s="1" customFormat="1" ht="15.75" x14ac:dyDescent="0.25">
      <c r="A308" s="29"/>
      <c r="D308" s="1" t="s">
        <v>380</v>
      </c>
      <c r="G308" s="1" t="s">
        <v>513</v>
      </c>
      <c r="I308" s="1" t="s">
        <v>20</v>
      </c>
      <c r="J308" s="1" t="s">
        <v>523</v>
      </c>
      <c r="M308" s="1" t="str">
        <f t="shared" si="12"/>
        <v>{"sourceItemTypeCategory":"Bathroom.Cabinet.Wall","sourceItemTypeStyle":"","sourceItemTypeFunction":"","sourceAttributeCode":"CCSBOX","sourceAttributes":"","sourceAttributeKeep":"false","attributeCode":"TEMPLATES_WALL_STANDARD_RECTANGULAR_STRUCTURE","attributeValue":""},</v>
      </c>
      <c r="N308" s="1" t="str">
        <f t="shared" si="13"/>
        <v>{"sourceItemTypeCategory":"Bathroom.Cabinet.Wall","sourceItemTypeStyle":"","sourceItemTypeFunction":"","sourceAttributeCode":"CCSBOX","sourceAttributes":"","sourceAttributeKeep":"false","attributeCode":"TEMPLATES_WALL_STANDARD_RECTANGULAR_STRUCTURE","attributeValue":""},</v>
      </c>
    </row>
    <row r="309" spans="1:14" s="1" customFormat="1" ht="15.75" x14ac:dyDescent="0.25">
      <c r="A309" s="29"/>
      <c r="D309" s="1" t="s">
        <v>381</v>
      </c>
      <c r="G309" s="1" t="s">
        <v>513</v>
      </c>
      <c r="I309" s="1" t="s">
        <v>20</v>
      </c>
      <c r="J309" s="1" t="s">
        <v>523</v>
      </c>
      <c r="M309" s="1" t="str">
        <f t="shared" si="12"/>
        <v>{"sourceItemTypeCategory":"Kitchen.Cabinet.Wall.Standard.Convex","sourceItemTypeStyle":"","sourceItemTypeFunction":"","sourceAttributeCode":"CCSBOX","sourceAttributes":"","sourceAttributeKeep":"false","attributeCode":"TEMPLATES_WALL_STANDARD_RECTANGULAR_STRUCTURE","attributeValue":""},</v>
      </c>
      <c r="N309" s="1" t="str">
        <f t="shared" si="13"/>
        <v>{"sourceItemTypeCategory":"Kitchen.Cabinet.Wall.Standard.Convex","sourceItemTypeStyle":"","sourceItemTypeFunction":"","sourceAttributeCode":"CCSBOX","sourceAttributes":"","sourceAttributeKeep":"false","attributeCode":"TEMPLATES_WALL_STANDARD_RECTANGULAR_STRUCTURE","attributeValue":""},</v>
      </c>
    </row>
    <row r="310" spans="1:14" s="1" customFormat="1" ht="15.75" x14ac:dyDescent="0.25">
      <c r="A310" s="29"/>
      <c r="D310" s="1" t="s">
        <v>382</v>
      </c>
      <c r="G310" s="1" t="s">
        <v>513</v>
      </c>
      <c r="I310" s="1" t="s">
        <v>20</v>
      </c>
      <c r="J310" s="1" t="s">
        <v>523</v>
      </c>
      <c r="M310" s="1" t="str">
        <f t="shared" si="12"/>
        <v>{"sourceItemTypeCategory":"Kitchen.Accessory.Wall.Standard.PlateRack","sourceItemTypeStyle":"","sourceItemTypeFunction":"","sourceAttributeCode":"CCSBOX","sourceAttributes":"","sourceAttributeKeep":"false","attributeCode":"TEMPLATES_WALL_STANDARD_RECTANGULAR_STRUCTURE","attributeValue":""},</v>
      </c>
      <c r="N310" s="1" t="str">
        <f t="shared" si="13"/>
        <v>{"sourceItemTypeCategory":"Kitchen.Accessory.Wall.Standard.PlateRack","sourceItemTypeStyle":"","sourceItemTypeFunction":"","sourceAttributeCode":"CCSBOX","sourceAttributes":"","sourceAttributeKeep":"false","attributeCode":"TEMPLATES_WALL_STANDARD_RECTANGULAR_STRUCTURE","attributeValue":""},</v>
      </c>
    </row>
    <row r="311" spans="1:14" s="1" customFormat="1" ht="15.75" x14ac:dyDescent="0.25">
      <c r="A311" s="29"/>
      <c r="D311" s="1" t="s">
        <v>383</v>
      </c>
      <c r="G311" s="1" t="s">
        <v>513</v>
      </c>
      <c r="I311" s="1" t="s">
        <v>20</v>
      </c>
      <c r="J311" s="1" t="s">
        <v>523</v>
      </c>
      <c r="M311" s="1" t="str">
        <f t="shared" si="12"/>
        <v>{"sourceItemTypeCategory":"Kitchen.Accessory.Wall.Standard.WineRack","sourceItemTypeStyle":"","sourceItemTypeFunction":"","sourceAttributeCode":"CCSBOX","sourceAttributes":"","sourceAttributeKeep":"false","attributeCode":"TEMPLATES_WALL_STANDARD_RECTANGULAR_STRUCTURE","attributeValue":""},</v>
      </c>
      <c r="N311" s="1" t="str">
        <f t="shared" si="13"/>
        <v>{"sourceItemTypeCategory":"Kitchen.Accessory.Wall.Standard.WineRack","sourceItemTypeStyle":"","sourceItemTypeFunction":"","sourceAttributeCode":"CCSBOX","sourceAttributes":"","sourceAttributeKeep":"false","attributeCode":"TEMPLATES_WALL_STANDARD_RECTANGULAR_STRUCTURE","attributeValue":""},</v>
      </c>
    </row>
    <row r="312" spans="1:14" s="1" customFormat="1" ht="15.75" x14ac:dyDescent="0.25">
      <c r="A312" s="29"/>
      <c r="D312" s="1" t="s">
        <v>384</v>
      </c>
      <c r="G312" s="1" t="s">
        <v>513</v>
      </c>
      <c r="I312" s="1" t="s">
        <v>20</v>
      </c>
      <c r="J312" s="1" t="s">
        <v>523</v>
      </c>
      <c r="M312" s="1" t="str">
        <f t="shared" si="12"/>
        <v>{"sourceItemTypeCategory":"Kitchen.Front.Wall.Standard.Rectangular","sourceItemTypeStyle":"","sourceItemTypeFunction":"","sourceAttributeCode":"CCSBOX","sourceAttributes":"","sourceAttributeKeep":"false","attributeCode":"TEMPLATES_WALL_STANDARD_RECTANGULAR_STRUCTURE","attributeValue":""},</v>
      </c>
      <c r="N312" s="1" t="str">
        <f t="shared" si="13"/>
        <v>{"sourceItemTypeCategory":"Kitchen.Front.Wall.Standard.Rectangular","sourceItemTypeStyle":"","sourceItemTypeFunction":"","sourceAttributeCode":"CCSBOX","sourceAttributes":"","sourceAttributeKeep":"false","attributeCode":"TEMPLATES_WALL_STANDARD_RECTANGULAR_STRUCTURE","attributeValue":""},</v>
      </c>
    </row>
    <row r="313" spans="1:14" s="1" customFormat="1" ht="15.75" x14ac:dyDescent="0.25">
      <c r="A313" s="29"/>
      <c r="D313" s="1" t="s">
        <v>417</v>
      </c>
      <c r="G313" s="1" t="s">
        <v>513</v>
      </c>
      <c r="I313" s="1" t="s">
        <v>20</v>
      </c>
      <c r="J313" s="1" t="s">
        <v>418</v>
      </c>
      <c r="M313" s="1" t="str">
        <f t="shared" si="12"/>
        <v>{"sourceItemTypeCategory":"Bathroom.Mirror.Wall","sourceItemTypeStyle":"","sourceItemTypeFunction":"","sourceAttributeCode":"CCSBOX","sourceAttributes":"","sourceAttributeKeep":"false","attributeCode":"TEMPLATES_DECORATIVE_BATH_ITEMS","attributeValue":""},</v>
      </c>
      <c r="N313" s="1" t="str">
        <f t="shared" si="13"/>
        <v>{"sourceItemTypeCategory":"Bathroom.Mirror.Wall","sourceItemTypeStyle":"","sourceItemTypeFunction":"","sourceAttributeCode":"CCSBOX","sourceAttributes":"","sourceAttributeKeep":"false","attributeCode":"TEMPLATES_DECORATIVE_BATH_ITEMS","attributeValue":""},</v>
      </c>
    </row>
    <row r="314" spans="1:14" s="1" customFormat="1" ht="15.75" x14ac:dyDescent="0.25">
      <c r="A314" s="29"/>
      <c r="D314" s="1" t="s">
        <v>385</v>
      </c>
      <c r="G314" s="1" t="s">
        <v>513</v>
      </c>
      <c r="I314" s="1" t="s">
        <v>20</v>
      </c>
      <c r="J314" s="1" t="s">
        <v>523</v>
      </c>
      <c r="M314" s="1" t="str">
        <f t="shared" si="12"/>
        <v>{"sourceItemTypeCategory":"Office.Bookcase.Wall","sourceItemTypeStyle":"","sourceItemTypeFunction":"","sourceAttributeCode":"CCSBOX","sourceAttributes":"","sourceAttributeKeep":"false","attributeCode":"TEMPLATES_WALL_STANDARD_RECTANGULAR_STRUCTURE","attributeValue":""},</v>
      </c>
      <c r="N314" s="1" t="str">
        <f t="shared" si="13"/>
        <v>{"sourceItemTypeCategory":"Office.Bookcase.Wall","sourceItemTypeStyle":"","sourceItemTypeFunction":"","sourceAttributeCode":"CCSBOX","sourceAttributes":"","sourceAttributeKeep":"false","attributeCode":"TEMPLATES_WALL_STANDARD_RECTANGULAR_STRUCTURE","attributeValue":""},</v>
      </c>
    </row>
    <row r="315" spans="1:14" s="1" customFormat="1" ht="15.75" x14ac:dyDescent="0.25">
      <c r="A315" s="29"/>
      <c r="D315" s="1" t="s">
        <v>524</v>
      </c>
      <c r="G315" s="1" t="s">
        <v>513</v>
      </c>
      <c r="I315" s="1" t="s">
        <v>20</v>
      </c>
      <c r="J315" s="1" t="s">
        <v>525</v>
      </c>
      <c r="M315" s="1" t="str">
        <f t="shared" si="12"/>
        <v>{"sourceItemTypeCategory":"Common.Millwork.Valance","sourceItemTypeStyle":"","sourceItemTypeFunction":"","sourceAttributeCode":"CCSBOX","sourceAttributes":"","sourceAttributeKeep":"false","attributeCode":"TEMPLATE_DECORATIVE_VALANCE_STYLE","attributeValue":""},</v>
      </c>
      <c r="N315" s="1" t="str">
        <f t="shared" si="13"/>
        <v>{"sourceItemTypeCategory":"Common.Millwork.Valance","sourceItemTypeStyle":"","sourceItemTypeFunction":"","sourceAttributeCode":"CCSBOX","sourceAttributes":"","sourceAttributeKeep":"false","attributeCode":"TEMPLATE_DECORATIVE_VALANCE_STYLE","attributeValue":""},</v>
      </c>
    </row>
    <row r="316" spans="1:14" s="1" customFormat="1" ht="15.75" x14ac:dyDescent="0.25">
      <c r="A316" s="29"/>
      <c r="D316" s="1" t="s">
        <v>526</v>
      </c>
      <c r="G316" s="1" t="s">
        <v>513</v>
      </c>
      <c r="I316" s="1" t="s">
        <v>20</v>
      </c>
      <c r="J316" s="1" t="s">
        <v>525</v>
      </c>
      <c r="M316" s="1" t="str">
        <f t="shared" si="12"/>
        <v>{"sourceItemTypeCategory":"Kitchen.Valance.Wall.Standard.Rectangular*","sourceItemTypeStyle":"","sourceItemTypeFunction":"","sourceAttributeCode":"CCSBOX","sourceAttributes":"","sourceAttributeKeep":"false","attributeCode":"TEMPLATE_DECORATIVE_VALANCE_STYLE","attributeValue":""},</v>
      </c>
      <c r="N316" s="1" t="str">
        <f t="shared" si="13"/>
        <v>{"sourceItemTypeCategory":"Kitchen.Valance.Wall.Standard.Rectangular*","sourceItemTypeStyle":"","sourceItemTypeFunction":"","sourceAttributeCode":"CCSBOX","sourceAttributes":"","sourceAttributeKeep":"false","attributeCode":"TEMPLATE_DECORATIVE_VALANCE_STYLE","attributeValue":""},</v>
      </c>
    </row>
    <row r="317" spans="1:14" s="1" customFormat="1" ht="15.75" x14ac:dyDescent="0.25">
      <c r="A317" s="29"/>
      <c r="D317" s="1" t="s">
        <v>527</v>
      </c>
      <c r="G317" s="1" t="s">
        <v>513</v>
      </c>
      <c r="I317" s="1" t="s">
        <v>20</v>
      </c>
      <c r="J317" s="1" t="s">
        <v>528</v>
      </c>
      <c r="M317" s="1" t="str">
        <f t="shared" si="12"/>
        <v>{"sourceItemTypeCategory":"Common.Millwork.RangeHood","sourceItemTypeStyle":"","sourceItemTypeFunction":"","sourceAttributeCode":"CCSBOX","sourceAttributes":"","sourceAttributeKeep":"false","attributeCode":"TEMPLATE_DECORATIVE_WOODHOOD_STYLE","attributeValue":""},</v>
      </c>
      <c r="N317" s="1" t="str">
        <f t="shared" si="13"/>
        <v>{"sourceItemTypeCategory":"Common.Millwork.RangeHood","sourceItemTypeStyle":"","sourceItemTypeFunction":"","sourceAttributeCode":"CCSBOX","sourceAttributes":"","sourceAttributeKeep":"false","attributeCode":"TEMPLATE_DECORATIVE_WOODHOOD_STYLE","attributeValue":""},</v>
      </c>
    </row>
    <row r="318" spans="1:14" s="1" customFormat="1" ht="15.75" x14ac:dyDescent="0.25">
      <c r="A318" s="29"/>
      <c r="D318" s="1" t="s">
        <v>529</v>
      </c>
      <c r="G318" s="1" t="s">
        <v>513</v>
      </c>
      <c r="I318" s="1" t="s">
        <v>20</v>
      </c>
      <c r="J318" s="1" t="s">
        <v>528</v>
      </c>
      <c r="M318" s="1" t="str">
        <f t="shared" si="12"/>
        <v>{"sourceItemTypeCategory":"Kitchen.Appliance.Hood*","sourceItemTypeStyle":"","sourceItemTypeFunction":"","sourceAttributeCode":"CCSBOX","sourceAttributes":"","sourceAttributeKeep":"false","attributeCode":"TEMPLATE_DECORATIVE_WOODHOOD_STYLE","attributeValue":""},</v>
      </c>
      <c r="N318" s="1" t="str">
        <f t="shared" si="13"/>
        <v>{"sourceItemTypeCategory":"Kitchen.Appliance.Hood*","sourceItemTypeStyle":"","sourceItemTypeFunction":"","sourceAttributeCode":"CCSBOX","sourceAttributes":"","sourceAttributeKeep":"false","attributeCode":"TEMPLATE_DECORATIVE_WOODHOOD_STYLE","attributeValue":""},</v>
      </c>
    </row>
    <row r="319" spans="1:14" s="1" customFormat="1" ht="15.75" x14ac:dyDescent="0.25">
      <c r="A319" s="29"/>
      <c r="D319" s="1" t="s">
        <v>530</v>
      </c>
      <c r="G319" s="1" t="s">
        <v>513</v>
      </c>
      <c r="I319" s="1" t="s">
        <v>20</v>
      </c>
      <c r="J319" s="1" t="s">
        <v>528</v>
      </c>
      <c r="M319" s="1" t="str">
        <f t="shared" si="12"/>
        <v>{"sourceItemTypeCategory":"Kitchen.Appliance.MicroHood*","sourceItemTypeStyle":"","sourceItemTypeFunction":"","sourceAttributeCode":"CCSBOX","sourceAttributes":"","sourceAttributeKeep":"false","attributeCode":"TEMPLATE_DECORATIVE_WOODHOOD_STYLE","attributeValue":""},</v>
      </c>
      <c r="N319" s="1" t="str">
        <f t="shared" si="13"/>
        <v>{"sourceItemTypeCategory":"Kitchen.Appliance.MicroHood*","sourceItemTypeStyle":"","sourceItemTypeFunction":"","sourceAttributeCode":"CCSBOX","sourceAttributes":"","sourceAttributeKeep":"false","attributeCode":"TEMPLATE_DECORATIVE_WOODHOOD_STYLE","attributeValue":""},</v>
      </c>
    </row>
    <row r="320" spans="1:14" s="1" customFormat="1" ht="15.75" x14ac:dyDescent="0.25">
      <c r="A320" s="29"/>
      <c r="D320" s="1" t="s">
        <v>531</v>
      </c>
      <c r="G320" s="1" t="s">
        <v>513</v>
      </c>
      <c r="I320" s="1" t="s">
        <v>20</v>
      </c>
      <c r="J320" s="1" t="s">
        <v>528</v>
      </c>
      <c r="M320" s="1" t="str">
        <f t="shared" si="12"/>
        <v>{"sourceItemTypeCategory":"Kitchen.Hood.Wall*","sourceItemTypeStyle":"","sourceItemTypeFunction":"","sourceAttributeCode":"CCSBOX","sourceAttributes":"","sourceAttributeKeep":"false","attributeCode":"TEMPLATE_DECORATIVE_WOODHOOD_STYLE","attributeValue":""},</v>
      </c>
      <c r="N320" s="1" t="str">
        <f t="shared" si="13"/>
        <v>{"sourceItemTypeCategory":"Kitchen.Hood.Wall*","sourceItemTypeStyle":"","sourceItemTypeFunction":"","sourceAttributeCode":"CCSBOX","sourceAttributes":"","sourceAttributeKeep":"false","attributeCode":"TEMPLATE_DECORATIVE_WOODHOOD_STYLE","attributeValue":""},</v>
      </c>
    </row>
    <row r="321" spans="1:14" s="1" customFormat="1" ht="15.75" x14ac:dyDescent="0.25">
      <c r="A321" s="29"/>
      <c r="D321" s="1" t="s">
        <v>386</v>
      </c>
      <c r="G321" s="1" t="s">
        <v>513</v>
      </c>
      <c r="I321" s="1" t="s">
        <v>20</v>
      </c>
      <c r="J321" s="1" t="s">
        <v>532</v>
      </c>
      <c r="M321" s="1" t="str">
        <f t="shared" si="12"/>
        <v>{"sourceItemTypeCategory":"Bathroom.Cabinet.Base*","sourceItemTypeStyle":"","sourceItemTypeFunction":"","sourceAttributeCode":"CCSBOX","sourceAttributes":"","sourceAttributeKeep":"false","attributeCode":"TEMPLATES_VANITY_STANDARD_RECTANGULAR_STRUCTURE","attributeValue":""},</v>
      </c>
      <c r="N321" s="1" t="str">
        <f t="shared" si="13"/>
        <v>{"sourceItemTypeCategory":"Bathroom.Cabinet.Base*","sourceItemTypeStyle":"","sourceItemTypeFunction":"","sourceAttributeCode":"CCSBOX","sourceAttributes":"","sourceAttributeKeep":"false","attributeCode":"TEMPLATES_VANITY_STANDARD_RECTANGULAR_STRUCTURE","attributeValue":""},</v>
      </c>
    </row>
    <row r="322" spans="1:14" s="1" customFormat="1" ht="15.75" x14ac:dyDescent="0.25">
      <c r="A322" s="29"/>
      <c r="D322" s="1" t="s">
        <v>533</v>
      </c>
      <c r="G322" s="1" t="s">
        <v>513</v>
      </c>
      <c r="I322" s="1" t="s">
        <v>20</v>
      </c>
      <c r="J322" s="1" t="s">
        <v>534</v>
      </c>
      <c r="M322" s="1" t="str">
        <f t="shared" si="12"/>
        <v>{"sourceItemTypeCategory":"Bathroom.Panel.Base.Back*","sourceItemTypeStyle":"","sourceItemTypeFunction":"","sourceAttributeCode":"CCSBOX","sourceAttributes":"","sourceAttributeKeep":"false","attributeCode":"TEMPLATES_BASE_BACK_PANEL","attributeValue":""},</v>
      </c>
      <c r="N322" s="1" t="str">
        <f t="shared" si="13"/>
        <v>{"sourceItemTypeCategory":"Bathroom.Panel.Base.Back*","sourceItemTypeStyle":"","sourceItemTypeFunction":"","sourceAttributeCode":"CCSBOX","sourceAttributes":"","sourceAttributeKeep":"false","attributeCode":"TEMPLATES_BASE_BACK_PANEL","attributeValue":""},</v>
      </c>
    </row>
    <row r="323" spans="1:14" s="1" customFormat="1" ht="15.75" x14ac:dyDescent="0.25">
      <c r="A323" s="29"/>
      <c r="D323" s="1" t="s">
        <v>535</v>
      </c>
      <c r="G323" s="1" t="s">
        <v>513</v>
      </c>
      <c r="I323" s="1" t="s">
        <v>20</v>
      </c>
      <c r="J323" s="1" t="s">
        <v>534</v>
      </c>
      <c r="M323" s="1" t="str">
        <f t="shared" ref="M323:M386" si="14">_xlfn.CONCAT("{""",$D$1,""":""",D323,""",""",$E$1,""":""",E323,""",""",$F$1,""":""",F323,""",""",$G$1,""":""",G323,""",""",$H$1,""":""",H323,""",""",$I$1,""":""",I323,""",""",$J$1,""":""",J323,""",""","attributeValue",""":""",K323,"""},")</f>
        <v>{"sourceItemTypeCategory":"Kitchen.Panel.Base.Back*","sourceItemTypeStyle":"","sourceItemTypeFunction":"","sourceAttributeCode":"CCSBOX","sourceAttributes":"","sourceAttributeKeep":"false","attributeCode":"TEMPLATES_BASE_BACK_PANEL","attributeValue":""},</v>
      </c>
      <c r="N323" s="1" t="str">
        <f t="shared" si="13"/>
        <v>{"sourceItemTypeCategory":"Kitchen.Panel.Base.Back*","sourceItemTypeStyle":"","sourceItemTypeFunction":"","sourceAttributeCode":"CCSBOX","sourceAttributes":"","sourceAttributeKeep":"false","attributeCode":"TEMPLATES_BASE_BACK_PANEL","attributeValue":""},</v>
      </c>
    </row>
    <row r="324" spans="1:14" s="1" customFormat="1" ht="15.75" x14ac:dyDescent="0.25">
      <c r="A324" s="29"/>
      <c r="D324" s="1" t="s">
        <v>536</v>
      </c>
      <c r="G324" s="1" t="s">
        <v>513</v>
      </c>
      <c r="I324" s="1" t="s">
        <v>20</v>
      </c>
      <c r="J324" s="1" t="s">
        <v>534</v>
      </c>
      <c r="M324" s="1" t="str">
        <f t="shared" si="14"/>
        <v>{"sourceItemTypeCategory":"Kitchen.Panel.Mid-Base.Back*","sourceItemTypeStyle":"","sourceItemTypeFunction":"","sourceAttributeCode":"CCSBOX","sourceAttributes":"","sourceAttributeKeep":"false","attributeCode":"TEMPLATES_BASE_BACK_PANEL","attributeValue":""},</v>
      </c>
      <c r="N324" s="1" t="str">
        <f t="shared" si="13"/>
        <v>{"sourceItemTypeCategory":"Kitchen.Panel.Mid-Base.Back*","sourceItemTypeStyle":"","sourceItemTypeFunction":"","sourceAttributeCode":"CCSBOX","sourceAttributes":"","sourceAttributeKeep":"false","attributeCode":"TEMPLATES_BASE_BACK_PANEL","attributeValue":""},</v>
      </c>
    </row>
    <row r="325" spans="1:14" s="1" customFormat="1" ht="15.75" x14ac:dyDescent="0.25">
      <c r="A325" s="29"/>
      <c r="D325" s="1" t="s">
        <v>537</v>
      </c>
      <c r="G325" s="1" t="s">
        <v>513</v>
      </c>
      <c r="I325" s="1" t="s">
        <v>20</v>
      </c>
      <c r="J325" s="1" t="s">
        <v>538</v>
      </c>
      <c r="M325" s="1" t="str">
        <f t="shared" si="14"/>
        <v>{"sourceItemTypeCategory":"Kitchen.Panel.Base.End*","sourceItemTypeStyle":"","sourceItemTypeFunction":"","sourceAttributeCode":"CCSBOX","sourceAttributes":"","sourceAttributeKeep":"false","attributeCode":"TEMPLATES_BASE_END_PANEL","attributeValue":""},</v>
      </c>
      <c r="N325" s="1" t="str">
        <f t="shared" si="13"/>
        <v>{"sourceItemTypeCategory":"Kitchen.Panel.Base.End*","sourceItemTypeStyle":"","sourceItemTypeFunction":"","sourceAttributeCode":"CCSBOX","sourceAttributes":"","sourceAttributeKeep":"false","attributeCode":"TEMPLATES_BASE_END_PANEL","attributeValue":""},</v>
      </c>
    </row>
    <row r="326" spans="1:14" s="1" customFormat="1" ht="15.75" x14ac:dyDescent="0.25">
      <c r="A326" s="29"/>
      <c r="D326" s="1" t="s">
        <v>539</v>
      </c>
      <c r="G326" s="1" t="s">
        <v>513</v>
      </c>
      <c r="I326" s="1" t="s">
        <v>20</v>
      </c>
      <c r="J326" s="1" t="s">
        <v>538</v>
      </c>
      <c r="M326" s="1" t="str">
        <f t="shared" si="14"/>
        <v>{"sourceItemTypeCategory":"Bathroom.Panel.Base.End*","sourceItemTypeStyle":"","sourceItemTypeFunction":"","sourceAttributeCode":"CCSBOX","sourceAttributes":"","sourceAttributeKeep":"false","attributeCode":"TEMPLATES_BASE_END_PANEL","attributeValue":""},</v>
      </c>
      <c r="N326" s="1" t="str">
        <f t="shared" si="13"/>
        <v>{"sourceItemTypeCategory":"Bathroom.Panel.Base.End*","sourceItemTypeStyle":"","sourceItemTypeFunction":"","sourceAttributeCode":"CCSBOX","sourceAttributes":"","sourceAttributeKeep":"false","attributeCode":"TEMPLATES_BASE_END_PANEL","attributeValue":""},</v>
      </c>
    </row>
    <row r="327" spans="1:14" s="1" customFormat="1" ht="15.75" x14ac:dyDescent="0.25">
      <c r="A327" s="29"/>
      <c r="D327" s="1" t="s">
        <v>540</v>
      </c>
      <c r="G327" s="1" t="s">
        <v>513</v>
      </c>
      <c r="I327" s="1" t="s">
        <v>20</v>
      </c>
      <c r="J327" s="1" t="s">
        <v>541</v>
      </c>
      <c r="M327" s="1" t="str">
        <f t="shared" si="14"/>
        <v>{"sourceItemTypeCategory":"Bathroom.Filler.Wall*","sourceItemTypeStyle":"","sourceItemTypeFunction":"","sourceAttributeCode":"CCSBOX","sourceAttributes":"","sourceAttributeKeep":"false","attributeCode":"TEMPLATES_WALL_FILLER","attributeValue":""},</v>
      </c>
      <c r="N327" s="1" t="str">
        <f t="shared" si="13"/>
        <v>{"sourceItemTypeCategory":"Bathroom.Filler.Wall*","sourceItemTypeStyle":"","sourceItemTypeFunction":"","sourceAttributeCode":"CCSBOX","sourceAttributes":"","sourceAttributeKeep":"false","attributeCode":"TEMPLATES_WALL_FILLER","attributeValue":""},</v>
      </c>
    </row>
    <row r="328" spans="1:14" s="1" customFormat="1" ht="15.75" x14ac:dyDescent="0.25">
      <c r="A328" s="29"/>
      <c r="D328" s="1" t="s">
        <v>542</v>
      </c>
      <c r="G328" s="1" t="s">
        <v>513</v>
      </c>
      <c r="I328" s="1" t="s">
        <v>20</v>
      </c>
      <c r="J328" s="1" t="s">
        <v>541</v>
      </c>
      <c r="M328" s="1" t="str">
        <f t="shared" si="14"/>
        <v>{"sourceItemTypeCategory":"Kitchen.Panel.Wall.End.Rectangular.Filler*","sourceItemTypeStyle":"","sourceItemTypeFunction":"","sourceAttributeCode":"CCSBOX","sourceAttributes":"","sourceAttributeKeep":"false","attributeCode":"TEMPLATES_WALL_FILLER","attributeValue":""},</v>
      </c>
      <c r="N328" s="1" t="str">
        <f t="shared" si="13"/>
        <v>{"sourceItemTypeCategory":"Kitchen.Panel.Wall.End.Rectangular.Filler*","sourceItemTypeStyle":"","sourceItemTypeFunction":"","sourceAttributeCode":"CCSBOX","sourceAttributes":"","sourceAttributeKeep":"false","attributeCode":"TEMPLATES_WALL_FILLER","attributeValue":""},</v>
      </c>
    </row>
    <row r="329" spans="1:14" s="1" customFormat="1" ht="15.75" x14ac:dyDescent="0.25">
      <c r="A329" s="29"/>
      <c r="D329" s="1" t="s">
        <v>543</v>
      </c>
      <c r="G329" s="1" t="s">
        <v>513</v>
      </c>
      <c r="I329" s="1" t="s">
        <v>20</v>
      </c>
      <c r="J329" s="1" t="s">
        <v>541</v>
      </c>
      <c r="M329" s="1" t="str">
        <f t="shared" si="14"/>
        <v>{"sourceItemTypeCategory":"Kitchen.Filler.Wall*","sourceItemTypeStyle":"","sourceItemTypeFunction":"","sourceAttributeCode":"CCSBOX","sourceAttributes":"","sourceAttributeKeep":"false","attributeCode":"TEMPLATES_WALL_FILLER","attributeValue":""},</v>
      </c>
      <c r="N329" s="1" t="str">
        <f t="shared" si="13"/>
        <v>{"sourceItemTypeCategory":"Kitchen.Filler.Wall*","sourceItemTypeStyle":"","sourceItemTypeFunction":"","sourceAttributeCode":"CCSBOX","sourceAttributes":"","sourceAttributeKeep":"false","attributeCode":"TEMPLATES_WALL_FILLER","attributeValue":""},</v>
      </c>
    </row>
    <row r="330" spans="1:14" s="1" customFormat="1" ht="15.75" x14ac:dyDescent="0.25">
      <c r="A330" s="29"/>
      <c r="D330" s="1" t="s">
        <v>544</v>
      </c>
      <c r="G330" s="1" t="s">
        <v>513</v>
      </c>
      <c r="I330" s="1" t="s">
        <v>20</v>
      </c>
      <c r="J330" s="1" t="s">
        <v>545</v>
      </c>
      <c r="M330" s="1" t="str">
        <f t="shared" si="14"/>
        <v>{"sourceItemTypeCategory":"Kitchen.Panel.Wall.Back*","sourceItemTypeStyle":"","sourceItemTypeFunction":"","sourceAttributeCode":"CCSBOX","sourceAttributes":"","sourceAttributeKeep":"false","attributeCode":"TEMPLATES_WALL_BACK_PANEL","attributeValue":""},</v>
      </c>
      <c r="N330" s="1" t="str">
        <f t="shared" si="13"/>
        <v>{"sourceItemTypeCategory":"Kitchen.Panel.Wall.Back*","sourceItemTypeStyle":"","sourceItemTypeFunction":"","sourceAttributeCode":"CCSBOX","sourceAttributes":"","sourceAttributeKeep":"false","attributeCode":"TEMPLATES_WALL_BACK_PANEL","attributeValue":""},</v>
      </c>
    </row>
    <row r="331" spans="1:14" s="1" customFormat="1" ht="15.75" x14ac:dyDescent="0.25">
      <c r="A331" s="29"/>
      <c r="D331" s="1" t="s">
        <v>546</v>
      </c>
      <c r="G331" s="1" t="s">
        <v>513</v>
      </c>
      <c r="I331" s="1" t="s">
        <v>20</v>
      </c>
      <c r="J331" s="1" t="s">
        <v>547</v>
      </c>
      <c r="M331" s="1" t="str">
        <f t="shared" si="14"/>
        <v>{"sourceItemTypeCategory":"Kitchen.Panel.Wall.Standard.Horizontal","sourceItemTypeStyle":"","sourceItemTypeFunction":"","sourceAttributeCode":"CCSBOX","sourceAttributes":"","sourceAttributeKeep":"false","attributeCode":"TEMPLATES_WALL_END_PANEL","attributeValue":""},</v>
      </c>
      <c r="N331" s="1" t="str">
        <f t="shared" si="13"/>
        <v>{"sourceItemTypeCategory":"Kitchen.Panel.Wall.Standard.Horizontal","sourceItemTypeStyle":"","sourceItemTypeFunction":"","sourceAttributeCode":"CCSBOX","sourceAttributes":"","sourceAttributeKeep":"false","attributeCode":"TEMPLATES_WALL_END_PANEL","attributeValue":""},</v>
      </c>
    </row>
    <row r="332" spans="1:14" s="1" customFormat="1" ht="15.75" x14ac:dyDescent="0.25">
      <c r="A332" s="29"/>
      <c r="D332" s="1" t="s">
        <v>548</v>
      </c>
      <c r="G332" s="1" t="s">
        <v>513</v>
      </c>
      <c r="I332" s="1" t="s">
        <v>20</v>
      </c>
      <c r="J332" s="1" t="s">
        <v>547</v>
      </c>
      <c r="M332" s="1" t="str">
        <f t="shared" si="14"/>
        <v>{"sourceItemTypeCategory":"Kitchen.Panel.Wall.End*","sourceItemTypeStyle":"","sourceItemTypeFunction":"","sourceAttributeCode":"CCSBOX","sourceAttributes":"","sourceAttributeKeep":"false","attributeCode":"TEMPLATES_WALL_END_PANEL","attributeValue":""},</v>
      </c>
      <c r="N332" s="1" t="str">
        <f t="shared" si="13"/>
        <v>{"sourceItemTypeCategory":"Kitchen.Panel.Wall.End*","sourceItemTypeStyle":"","sourceItemTypeFunction":"","sourceAttributeCode":"CCSBOX","sourceAttributes":"","sourceAttributeKeep":"false","attributeCode":"TEMPLATES_WALL_END_PANEL","attributeValue":""},</v>
      </c>
    </row>
    <row r="333" spans="1:14" s="1" customFormat="1" ht="15.75" x14ac:dyDescent="0.25">
      <c r="A333" s="29"/>
      <c r="D333" s="1" t="s">
        <v>549</v>
      </c>
      <c r="G333" s="1" t="s">
        <v>513</v>
      </c>
      <c r="I333" s="1" t="s">
        <v>20</v>
      </c>
      <c r="J333" s="1" t="s">
        <v>550</v>
      </c>
      <c r="M333" s="1" t="str">
        <f t="shared" si="14"/>
        <v>{"sourceItemTypeCategory":"Kitchen.Panel.Tall.End.Rectangular.Filler*","sourceItemTypeStyle":"","sourceItemTypeFunction":"","sourceAttributeCode":"CCSBOX","sourceAttributes":"","sourceAttributeKeep":"false","attributeCode":"TEMPLATES_TALL_FILLER","attributeValue":""},</v>
      </c>
      <c r="N333" s="1" t="str">
        <f t="shared" si="13"/>
        <v>{"sourceItemTypeCategory":"Kitchen.Panel.Tall.End.Rectangular.Filler*","sourceItemTypeStyle":"","sourceItemTypeFunction":"","sourceAttributeCode":"CCSBOX","sourceAttributes":"","sourceAttributeKeep":"false","attributeCode":"TEMPLATES_TALL_FILLER","attributeValue":""},</v>
      </c>
    </row>
    <row r="334" spans="1:14" s="1" customFormat="1" ht="15.75" x14ac:dyDescent="0.25">
      <c r="A334" s="29"/>
      <c r="D334" s="1" t="s">
        <v>551</v>
      </c>
      <c r="G334" s="1" t="s">
        <v>513</v>
      </c>
      <c r="I334" s="1" t="s">
        <v>20</v>
      </c>
      <c r="J334" s="1" t="s">
        <v>550</v>
      </c>
      <c r="M334" s="1" t="str">
        <f t="shared" si="14"/>
        <v>{"sourceItemTypeCategory":"Kitchen.Filler.Tall*","sourceItemTypeStyle":"","sourceItemTypeFunction":"","sourceAttributeCode":"CCSBOX","sourceAttributes":"","sourceAttributeKeep":"false","attributeCode":"TEMPLATES_TALL_FILLER","attributeValue":""},</v>
      </c>
      <c r="N334" s="1" t="str">
        <f t="shared" si="13"/>
        <v>{"sourceItemTypeCategory":"Kitchen.Filler.Tall*","sourceItemTypeStyle":"","sourceItemTypeFunction":"","sourceAttributeCode":"CCSBOX","sourceAttributes":"","sourceAttributeKeep":"false","attributeCode":"TEMPLATES_TALL_FILLER","attributeValue":""},</v>
      </c>
    </row>
    <row r="335" spans="1:14" s="1" customFormat="1" ht="15.75" x14ac:dyDescent="0.25">
      <c r="A335" s="29"/>
      <c r="D335" s="1" t="s">
        <v>552</v>
      </c>
      <c r="G335" s="1" t="s">
        <v>513</v>
      </c>
      <c r="I335" s="1" t="s">
        <v>20</v>
      </c>
      <c r="J335" s="1" t="s">
        <v>553</v>
      </c>
      <c r="M335" s="1" t="str">
        <f t="shared" si="14"/>
        <v>{"sourceItemTypeCategory":"Kitchen.Panel.Tall.Back*","sourceItemTypeStyle":"","sourceItemTypeFunction":"","sourceAttributeCode":"CCSBOX","sourceAttributes":"","sourceAttributeKeep":"false","attributeCode":"TEMPLATES_TALL_BACK_PANEL","attributeValue":""},</v>
      </c>
      <c r="N335" s="1" t="str">
        <f t="shared" si="13"/>
        <v>{"sourceItemTypeCategory":"Kitchen.Panel.Tall.Back*","sourceItemTypeStyle":"","sourceItemTypeFunction":"","sourceAttributeCode":"CCSBOX","sourceAttributes":"","sourceAttributeKeep":"false","attributeCode":"TEMPLATES_TALL_BACK_PANEL","attributeValue":""},</v>
      </c>
    </row>
    <row r="336" spans="1:14" s="1" customFormat="1" ht="15.75" x14ac:dyDescent="0.25">
      <c r="A336" s="29"/>
      <c r="D336" s="1" t="s">
        <v>554</v>
      </c>
      <c r="G336" s="1" t="s">
        <v>513</v>
      </c>
      <c r="I336" s="1" t="s">
        <v>20</v>
      </c>
      <c r="J336" s="1" t="s">
        <v>555</v>
      </c>
      <c r="M336" s="1" t="str">
        <f t="shared" si="14"/>
        <v>{"sourceItemTypeCategory":"Kitchen.Panel.Tall.End*","sourceItemTypeStyle":"","sourceItemTypeFunction":"","sourceAttributeCode":"CCSBOX","sourceAttributes":"","sourceAttributeKeep":"false","attributeCode":"TEMPLATES_TALL_END_PANEL","attributeValue":""},</v>
      </c>
      <c r="N336" s="1" t="str">
        <f t="shared" si="13"/>
        <v>{"sourceItemTypeCategory":"Kitchen.Panel.Tall.End*","sourceItemTypeStyle":"","sourceItemTypeFunction":"","sourceAttributeCode":"CCSBOX","sourceAttributes":"","sourceAttributeKeep":"false","attributeCode":"TEMPLATES_TALL_END_PANEL","attributeValue":""},</v>
      </c>
    </row>
    <row r="337" spans="1:14" s="1" customFormat="1" ht="15.75" x14ac:dyDescent="0.25">
      <c r="A337" s="29"/>
      <c r="B337" s="1" t="s">
        <v>388</v>
      </c>
      <c r="D337" s="1" t="s">
        <v>389</v>
      </c>
      <c r="G337" s="1" t="s">
        <v>513</v>
      </c>
      <c r="I337" s="1" t="s">
        <v>20</v>
      </c>
      <c r="J337" s="1" t="s">
        <v>556</v>
      </c>
      <c r="M337" s="1" t="str">
        <f t="shared" si="14"/>
        <v>{"sourceItemTypeCategory":"Kitchen.Front.Base.Corner.Diagonal*","sourceItemTypeStyle":"","sourceItemTypeFunction":"","sourceAttributeCode":"CCSBOX","sourceAttributes":"","sourceAttributeKeep":"false","attributeCode":"TEMPLATES_BASE_CORNER_DIAGONAL_STRUCTURE","attributeValue":""},</v>
      </c>
      <c r="N337" s="1" t="str">
        <f t="shared" si="13"/>
        <v>{"sourceItemTypeCategory":"Kitchen.Front.Base.Corner.Diagonal*","sourceItemTypeStyle":"","sourceItemTypeFunction":"","sourceAttributeCode":"CCSBOX","sourceAttributes":"","sourceAttributeKeep":"false","attributeCode":"TEMPLATES_BASE_CORNER_DIAGONAL_STRUCTURE","attributeValue":""},</v>
      </c>
    </row>
    <row r="338" spans="1:14" s="1" customFormat="1" ht="15.75" x14ac:dyDescent="0.25">
      <c r="A338" s="29"/>
      <c r="B338" s="1" t="s">
        <v>388</v>
      </c>
      <c r="D338" s="1" t="s">
        <v>391</v>
      </c>
      <c r="G338" s="1" t="s">
        <v>513</v>
      </c>
      <c r="I338" s="1" t="s">
        <v>20</v>
      </c>
      <c r="J338" s="1" t="s">
        <v>556</v>
      </c>
      <c r="M338" s="1" t="str">
        <f t="shared" si="14"/>
        <v>{"sourceItemTypeCategory":"Kitchen.Cabinet.Base.Corner.Diagonal*","sourceItemTypeStyle":"","sourceItemTypeFunction":"","sourceAttributeCode":"CCSBOX","sourceAttributes":"","sourceAttributeKeep":"false","attributeCode":"TEMPLATES_BASE_CORNER_DIAGONAL_STRUCTURE","attributeValue":""},</v>
      </c>
      <c r="N338" s="1" t="str">
        <f t="shared" si="13"/>
        <v>{"sourceItemTypeCategory":"Kitchen.Cabinet.Base.Corner.Diagonal*","sourceItemTypeStyle":"","sourceItemTypeFunction":"","sourceAttributeCode":"CCSBOX","sourceAttributes":"","sourceAttributeKeep":"false","attributeCode":"TEMPLATES_BASE_CORNER_DIAGONAL_STRUCTURE","attributeValue":""},</v>
      </c>
    </row>
    <row r="339" spans="1:14" s="1" customFormat="1" ht="15.75" x14ac:dyDescent="0.25">
      <c r="A339" s="29"/>
      <c r="B339" s="1" t="s">
        <v>392</v>
      </c>
      <c r="D339" s="1" t="s">
        <v>393</v>
      </c>
      <c r="G339" s="1" t="s">
        <v>513</v>
      </c>
      <c r="I339" s="1" t="s">
        <v>20</v>
      </c>
      <c r="J339" s="1" t="s">
        <v>557</v>
      </c>
      <c r="M339" s="1" t="str">
        <f t="shared" si="14"/>
        <v>{"sourceItemTypeCategory":"Kitchen.Cabinet.Wall.Corner.90*","sourceItemTypeStyle":"","sourceItemTypeFunction":"","sourceAttributeCode":"CCSBOX","sourceAttributes":"","sourceAttributeKeep":"false","attributeCode":"TEMPLATES_WALL_CORNER_90_STRUCTURE","attributeValue":""},</v>
      </c>
      <c r="N339" s="1" t="str">
        <f t="shared" si="13"/>
        <v>{"sourceItemTypeCategory":"Kitchen.Cabinet.Wall.Corner.90*","sourceItemTypeStyle":"","sourceItemTypeFunction":"","sourceAttributeCode":"CCSBOX","sourceAttributes":"","sourceAttributeKeep":"false","attributeCode":"TEMPLATES_WALL_CORNER_90_STRUCTURE","attributeValue":""},</v>
      </c>
    </row>
    <row r="340" spans="1:14" s="1" customFormat="1" ht="15.75" x14ac:dyDescent="0.25">
      <c r="A340" s="29"/>
      <c r="B340" s="1" t="s">
        <v>395</v>
      </c>
      <c r="D340" s="1" t="s">
        <v>396</v>
      </c>
      <c r="G340" s="1" t="s">
        <v>513</v>
      </c>
      <c r="I340" s="1" t="s">
        <v>20</v>
      </c>
      <c r="J340" s="1" t="s">
        <v>558</v>
      </c>
      <c r="M340" s="1" t="str">
        <f t="shared" si="14"/>
        <v>{"sourceItemTypeCategory":"Kitchen.Cabinet.Wall.Corner.Diagonal*","sourceItemTypeStyle":"","sourceItemTypeFunction":"","sourceAttributeCode":"CCSBOX","sourceAttributes":"","sourceAttributeKeep":"false","attributeCode":"TEMPLATES_WALL_CORNER_DIAGONAL_STRUCTURE","attributeValue":""},</v>
      </c>
      <c r="N340" s="1" t="str">
        <f t="shared" si="13"/>
        <v>{"sourceItemTypeCategory":"Kitchen.Cabinet.Wall.Corner.Diagonal*","sourceItemTypeStyle":"","sourceItemTypeFunction":"","sourceAttributeCode":"CCSBOX","sourceAttributes":"","sourceAttributeKeep":"false","attributeCode":"TEMPLATES_WALL_CORNER_DIAGONAL_STRUCTURE","attributeValue":""},</v>
      </c>
    </row>
    <row r="341" spans="1:14" s="1" customFormat="1" ht="15.75" x14ac:dyDescent="0.25">
      <c r="A341" s="29"/>
      <c r="D341" s="1" t="s">
        <v>398</v>
      </c>
      <c r="G341" s="1" t="s">
        <v>513</v>
      </c>
      <c r="I341" s="1" t="s">
        <v>20</v>
      </c>
      <c r="J341" s="1" t="s">
        <v>559</v>
      </c>
      <c r="M341" s="1" t="str">
        <f t="shared" si="14"/>
        <v>{"sourceItemTypeCategory":"Kitchen.Cabinet.Base.Corner.90*","sourceItemTypeStyle":"","sourceItemTypeFunction":"","sourceAttributeCode":"CCSBOX","sourceAttributes":"","sourceAttributeKeep":"false","attributeCode":"TEMPLATES_BASE_CORNER_90_STRUCTURE","attributeValue":""},</v>
      </c>
      <c r="N341" s="1" t="str">
        <f t="shared" si="13"/>
        <v>{"sourceItemTypeCategory":"Kitchen.Cabinet.Base.Corner.90*","sourceItemTypeStyle":"","sourceItemTypeFunction":"","sourceAttributeCode":"CCSBOX","sourceAttributes":"","sourceAttributeKeep":"false","attributeCode":"TEMPLATES_BASE_CORNER_90_STRUCTURE","attributeValue":""},</v>
      </c>
    </row>
    <row r="342" spans="1:14" s="1" customFormat="1" ht="15.75" x14ac:dyDescent="0.25">
      <c r="A342" s="29"/>
      <c r="D342" s="1" t="s">
        <v>167</v>
      </c>
      <c r="G342" s="1" t="s">
        <v>513</v>
      </c>
      <c r="I342" s="1" t="s">
        <v>20</v>
      </c>
      <c r="J342" s="1" t="s">
        <v>560</v>
      </c>
      <c r="M342" s="1" t="str">
        <f t="shared" si="14"/>
        <v>{"sourceItemTypeCategory":"Kitchen.Cabinet.Wall.Corner.Rectangular-*","sourceItemTypeStyle":"","sourceItemTypeFunction":"","sourceAttributeCode":"CCSBOX","sourceAttributes":"","sourceAttributeKeep":"false","attributeCode":"TEMPLATES_WALL_CORNER_BLIND_STRUCTURE","attributeValue":""},</v>
      </c>
      <c r="N342" s="1" t="str">
        <f t="shared" si="13"/>
        <v>{"sourceItemTypeCategory":"Kitchen.Cabinet.Wall.Corner.Rectangular-*","sourceItemTypeStyle":"","sourceItemTypeFunction":"","sourceAttributeCode":"CCSBOX","sourceAttributes":"","sourceAttributeKeep":"false","attributeCode":"TEMPLATES_WALL_CORNER_BLIND_STRUCTURE","attributeValue":""},</v>
      </c>
    </row>
    <row r="343" spans="1:14" s="1" customFormat="1" ht="15.75" x14ac:dyDescent="0.25">
      <c r="A343" s="29"/>
      <c r="D343" s="1" t="s">
        <v>402</v>
      </c>
      <c r="G343" s="1" t="s">
        <v>513</v>
      </c>
      <c r="I343" s="1" t="s">
        <v>20</v>
      </c>
      <c r="J343" s="1" t="s">
        <v>561</v>
      </c>
      <c r="M343" s="1" t="str">
        <f t="shared" si="14"/>
        <v>{"sourceItemTypeCategory":"Kitchen.Cabinet.Tall.Standard.Rectangular*","sourceItemTypeStyle":"","sourceItemTypeFunction":"","sourceAttributeCode":"CCSBOX","sourceAttributes":"","sourceAttributeKeep":"false","attributeCode":"TEMPLATES_TALL_STANDARD_RECTANGULAR_STRUCTURE","attributeValue":""},</v>
      </c>
      <c r="N343" s="1" t="str">
        <f t="shared" si="13"/>
        <v>{"sourceItemTypeCategory":"Kitchen.Cabinet.Tall.Standard.Rectangular*","sourceItemTypeStyle":"","sourceItemTypeFunction":"","sourceAttributeCode":"CCSBOX","sourceAttributes":"","sourceAttributeKeep":"false","attributeCode":"TEMPLATES_TALL_STANDARD_RECTANGULAR_STRUCTURE","attributeValue":""},</v>
      </c>
    </row>
    <row r="344" spans="1:14" s="1" customFormat="1" ht="15.75" x14ac:dyDescent="0.25">
      <c r="A344" s="29"/>
      <c r="D344" s="1" t="s">
        <v>404</v>
      </c>
      <c r="G344" s="1" t="s">
        <v>513</v>
      </c>
      <c r="I344" s="1" t="s">
        <v>20</v>
      </c>
      <c r="J344" s="1" t="s">
        <v>561</v>
      </c>
      <c r="M344" s="1" t="str">
        <f t="shared" si="14"/>
        <v>{"sourceItemTypeCategory":"Bathroom.Cabinet.Tall*","sourceItemTypeStyle":"","sourceItemTypeFunction":"","sourceAttributeCode":"CCSBOX","sourceAttributes":"","sourceAttributeKeep":"false","attributeCode":"TEMPLATES_TALL_STANDARD_RECTANGULAR_STRUCTURE","attributeValue":""},</v>
      </c>
      <c r="N344" s="1" t="str">
        <f t="shared" si="13"/>
        <v>{"sourceItemTypeCategory":"Bathroom.Cabinet.Tall*","sourceItemTypeStyle":"","sourceItemTypeFunction":"","sourceAttributeCode":"CCSBOX","sourceAttributes":"","sourceAttributeKeep":"false","attributeCode":"TEMPLATES_TALL_STANDARD_RECTANGULAR_STRUCTURE","attributeValue":""},</v>
      </c>
    </row>
    <row r="345" spans="1:14" s="1" customFormat="1" ht="15.75" x14ac:dyDescent="0.25">
      <c r="A345" s="29"/>
      <c r="D345" s="1" t="s">
        <v>405</v>
      </c>
      <c r="G345" s="1" t="s">
        <v>513</v>
      </c>
      <c r="I345" s="1" t="s">
        <v>20</v>
      </c>
      <c r="J345" s="1" t="s">
        <v>561</v>
      </c>
      <c r="M345" s="1" t="str">
        <f t="shared" si="14"/>
        <v>{"sourceItemTypeCategory":"Kitchen.Door.ForCabinet.Tall","sourceItemTypeStyle":"","sourceItemTypeFunction":"","sourceAttributeCode":"CCSBOX","sourceAttributes":"","sourceAttributeKeep":"false","attributeCode":"TEMPLATES_TALL_STANDARD_RECTANGULAR_STRUCTURE","attributeValue":""},</v>
      </c>
      <c r="N345" s="1" t="str">
        <f t="shared" si="13"/>
        <v>{"sourceItemTypeCategory":"Kitchen.Door.ForCabinet.Tall","sourceItemTypeStyle":"","sourceItemTypeFunction":"","sourceAttributeCode":"CCSBOX","sourceAttributes":"","sourceAttributeKeep":"false","attributeCode":"TEMPLATES_TALL_STANDARD_RECTANGULAR_STRUCTURE","attributeValue":""},</v>
      </c>
    </row>
    <row r="346" spans="1:14" s="1" customFormat="1" ht="15.75" x14ac:dyDescent="0.25">
      <c r="A346" s="29"/>
      <c r="D346" s="1" t="s">
        <v>406</v>
      </c>
      <c r="G346" s="1" t="s">
        <v>513</v>
      </c>
      <c r="I346" s="1" t="s">
        <v>20</v>
      </c>
      <c r="J346" s="1" t="s">
        <v>561</v>
      </c>
      <c r="M346" s="1" t="str">
        <f t="shared" si="14"/>
        <v>{"sourceItemTypeCategory":"Office.Bookcase.Tall","sourceItemTypeStyle":"","sourceItemTypeFunction":"","sourceAttributeCode":"CCSBOX","sourceAttributes":"","sourceAttributeKeep":"false","attributeCode":"TEMPLATES_TALL_STANDARD_RECTANGULAR_STRUCTURE","attributeValue":""},</v>
      </c>
      <c r="N346" s="1" t="str">
        <f t="shared" si="13"/>
        <v>{"sourceItemTypeCategory":"Office.Bookcase.Tall","sourceItemTypeStyle":"","sourceItemTypeFunction":"","sourceAttributeCode":"CCSBOX","sourceAttributes":"","sourceAttributeKeep":"false","attributeCode":"TEMPLATES_TALL_STANDARD_RECTANGULAR_STRUCTURE","attributeValue":""},</v>
      </c>
    </row>
    <row r="347" spans="1:14" s="1" customFormat="1" ht="15.75" x14ac:dyDescent="0.25">
      <c r="A347" s="29"/>
      <c r="D347" s="1" t="s">
        <v>162</v>
      </c>
      <c r="G347" s="1" t="s">
        <v>513</v>
      </c>
      <c r="I347" s="1" t="s">
        <v>20</v>
      </c>
      <c r="J347" s="1" t="s">
        <v>562</v>
      </c>
      <c r="M347" s="1" t="str">
        <f t="shared" si="14"/>
        <v>{"sourceItemTypeCategory":"Kitchen.Cabinet.Base.Corner.Rectangular-*","sourceItemTypeStyle":"","sourceItemTypeFunction":"","sourceAttributeCode":"CCSBOX","sourceAttributes":"","sourceAttributeKeep":"false","attributeCode":"TEMPLATES_BASE_CORNER_BLIND_STRUCTURE","attributeValue":""},</v>
      </c>
      <c r="N347" s="1" t="str">
        <f t="shared" si="13"/>
        <v>{"sourceItemTypeCategory":"Kitchen.Cabinet.Base.Corner.Rectangular-*","sourceItemTypeStyle":"","sourceItemTypeFunction":"","sourceAttributeCode":"CCSBOX","sourceAttributes":"","sourceAttributeKeep":"false","attributeCode":"TEMPLATES_BASE_CORNER_BLIND_STRUCTURE","attributeValue":""},</v>
      </c>
    </row>
    <row r="348" spans="1:14" s="1" customFormat="1" ht="15.75" x14ac:dyDescent="0.25">
      <c r="A348" s="29"/>
      <c r="D348" s="1" t="s">
        <v>407</v>
      </c>
      <c r="G348" s="1" t="s">
        <v>513</v>
      </c>
      <c r="I348" s="1" t="s">
        <v>20</v>
      </c>
      <c r="J348" s="1" t="s">
        <v>563</v>
      </c>
      <c r="M348" s="1" t="str">
        <f t="shared" si="14"/>
        <v>{"sourceItemTypeCategory":"Kitchen.Cabinet.Base.End*","sourceItemTypeStyle":"","sourceItemTypeFunction":"","sourceAttributeCode":"CCSBOX","sourceAttributes":"","sourceAttributeKeep":"false","attributeCode":"TEMPLATES_BASE_END_STRUCTURE","attributeValue":""},</v>
      </c>
      <c r="N348" s="1" t="str">
        <f t="shared" si="13"/>
        <v>{"sourceItemTypeCategory":"Kitchen.Cabinet.Base.End*","sourceItemTypeStyle":"","sourceItemTypeFunction":"","sourceAttributeCode":"CCSBOX","sourceAttributes":"","sourceAttributeKeep":"false","attributeCode":"TEMPLATES_BASE_END_STRUCTURE","attributeValue":""},</v>
      </c>
    </row>
    <row r="349" spans="1:14" s="1" customFormat="1" ht="15.75" x14ac:dyDescent="0.25">
      <c r="A349" s="29"/>
      <c r="D349" s="1" t="s">
        <v>409</v>
      </c>
      <c r="G349" s="1" t="s">
        <v>513</v>
      </c>
      <c r="I349" s="1" t="s">
        <v>20</v>
      </c>
      <c r="J349" s="1" t="s">
        <v>563</v>
      </c>
      <c r="M349" s="1" t="str">
        <f t="shared" si="14"/>
        <v>{"sourceItemTypeCategory":"Kitchen.Cabinet.Base.Standard.ZShape*","sourceItemTypeStyle":"","sourceItemTypeFunction":"","sourceAttributeCode":"CCSBOX","sourceAttributes":"","sourceAttributeKeep":"false","attributeCode":"TEMPLATES_BASE_END_STRUCTURE","attributeValue":""},</v>
      </c>
      <c r="N349" s="1" t="str">
        <f t="shared" si="13"/>
        <v>{"sourceItemTypeCategory":"Kitchen.Cabinet.Base.Standard.ZShape*","sourceItemTypeStyle":"","sourceItemTypeFunction":"","sourceAttributeCode":"CCSBOX","sourceAttributes":"","sourceAttributeKeep":"false","attributeCode":"TEMPLATES_BASE_END_STRUCTURE","attributeValue":""},</v>
      </c>
    </row>
    <row r="350" spans="1:14" s="1" customFormat="1" ht="15.75" x14ac:dyDescent="0.25">
      <c r="A350" s="29"/>
      <c r="B350" s="1" t="s">
        <v>410</v>
      </c>
      <c r="D350" s="1" t="s">
        <v>411</v>
      </c>
      <c r="G350" s="1" t="s">
        <v>513</v>
      </c>
      <c r="I350" s="1" t="s">
        <v>20</v>
      </c>
      <c r="J350" s="1" t="s">
        <v>564</v>
      </c>
      <c r="M350" s="1" t="str">
        <f t="shared" si="14"/>
        <v>{"sourceItemTypeCategory":"Kitchen.Cabinet.Wall.End*","sourceItemTypeStyle":"","sourceItemTypeFunction":"","sourceAttributeCode":"CCSBOX","sourceAttributes":"","sourceAttributeKeep":"false","attributeCode":"TEMPLATES_WALL_END_STRUCTURE","attributeValue":""},</v>
      </c>
      <c r="N350" s="1" t="str">
        <f t="shared" si="13"/>
        <v>{"sourceItemTypeCategory":"Kitchen.Cabinet.Wall.End*","sourceItemTypeStyle":"","sourceItemTypeFunction":"","sourceAttributeCode":"CCSBOX","sourceAttributes":"","sourceAttributeKeep":"false","attributeCode":"TEMPLATES_WALL_END_STRUCTURE","attributeValue":""},</v>
      </c>
    </row>
    <row r="351" spans="1:14" s="1" customFormat="1" ht="15.75" x14ac:dyDescent="0.25">
      <c r="A351" s="29"/>
      <c r="B351" s="1" t="s">
        <v>410</v>
      </c>
      <c r="D351" s="1" t="s">
        <v>413</v>
      </c>
      <c r="G351" s="1" t="s">
        <v>513</v>
      </c>
      <c r="I351" s="1" t="s">
        <v>20</v>
      </c>
      <c r="J351" s="1" t="s">
        <v>564</v>
      </c>
      <c r="M351" s="1" t="str">
        <f t="shared" si="14"/>
        <v>{"sourceItemTypeCategory":"Kitchen.Cabinet.Wall.Standard.ZShape*","sourceItemTypeStyle":"","sourceItemTypeFunction":"","sourceAttributeCode":"CCSBOX","sourceAttributes":"","sourceAttributeKeep":"false","attributeCode":"TEMPLATES_WALL_END_STRUCTURE","attributeValue":""},</v>
      </c>
      <c r="N351" s="1" t="str">
        <f t="shared" si="13"/>
        <v>{"sourceItemTypeCategory":"Kitchen.Cabinet.Wall.Standard.ZShape*","sourceItemTypeStyle":"","sourceItemTypeFunction":"","sourceAttributeCode":"CCSBOX","sourceAttributes":"","sourceAttributeKeep":"false","attributeCode":"TEMPLATES_WALL_END_STRUCTURE","attributeValue":""},</v>
      </c>
    </row>
    <row r="352" spans="1:14" s="1" customFormat="1" ht="15.75" x14ac:dyDescent="0.25">
      <c r="A352" s="29"/>
      <c r="D352" s="1" t="s">
        <v>414</v>
      </c>
      <c r="G352" s="1" t="s">
        <v>513</v>
      </c>
      <c r="I352" s="1" t="s">
        <v>20</v>
      </c>
      <c r="J352" s="1" t="s">
        <v>565</v>
      </c>
      <c r="M352" s="1" t="str">
        <f t="shared" si="14"/>
        <v>{"sourceItemTypeCategory":"Kitchen.Cabinet.Tall.End*","sourceItemTypeStyle":"","sourceItemTypeFunction":"","sourceAttributeCode":"CCSBOX","sourceAttributes":"","sourceAttributeKeep":"false","attributeCode":"TEMPLATES_TALL_END_STRUCTURE","attributeValue":""},</v>
      </c>
      <c r="N352" s="1" t="str">
        <f t="shared" si="13"/>
        <v>{"sourceItemTypeCategory":"Kitchen.Cabinet.Tall.End*","sourceItemTypeStyle":"","sourceItemTypeFunction":"","sourceAttributeCode":"CCSBOX","sourceAttributes":"","sourceAttributeKeep":"false","attributeCode":"TEMPLATES_TALL_END_STRUCTURE","attributeValue":""},</v>
      </c>
    </row>
    <row r="353" spans="1:14" s="1" customFormat="1" ht="15.75" x14ac:dyDescent="0.25">
      <c r="A353" s="29"/>
      <c r="D353" s="1" t="s">
        <v>416</v>
      </c>
      <c r="G353" s="1" t="s">
        <v>513</v>
      </c>
      <c r="I353" s="1" t="s">
        <v>20</v>
      </c>
      <c r="J353" s="1" t="s">
        <v>565</v>
      </c>
      <c r="M353" s="1" t="str">
        <f t="shared" si="14"/>
        <v>{"sourceItemTypeCategory":"Kitchen.Cabinet.Tall.Standard.ZShape*","sourceItemTypeStyle":"","sourceItemTypeFunction":"","sourceAttributeCode":"CCSBOX","sourceAttributes":"","sourceAttributeKeep":"false","attributeCode":"TEMPLATES_TALL_END_STRUCTURE","attributeValue":""},</v>
      </c>
      <c r="N353" s="1" t="str">
        <f t="shared" si="13"/>
        <v>{"sourceItemTypeCategory":"Kitchen.Cabinet.Tall.Standard.ZShape*","sourceItemTypeStyle":"","sourceItemTypeFunction":"","sourceAttributeCode":"CCSBOX","sourceAttributes":"","sourceAttributeKeep":"false","attributeCode":"TEMPLATES_TALL_END_STRUCTURE","attributeValue":""},</v>
      </c>
    </row>
    <row r="354" spans="1:14" s="1" customFormat="1" ht="15.75" x14ac:dyDescent="0.25">
      <c r="A354" s="29"/>
      <c r="B354" s="1" t="s">
        <v>34</v>
      </c>
      <c r="D354" s="1" t="s">
        <v>566</v>
      </c>
      <c r="G354" s="1" t="s">
        <v>513</v>
      </c>
      <c r="I354" s="1" t="s">
        <v>20</v>
      </c>
      <c r="J354" s="1" t="s">
        <v>550</v>
      </c>
      <c r="M354" s="1" t="str">
        <f t="shared" si="14"/>
        <v>{"sourceItemTypeCategory":"Bathroom.Filler.Tall*","sourceItemTypeStyle":"","sourceItemTypeFunction":"","sourceAttributeCode":"CCSBOX","sourceAttributes":"","sourceAttributeKeep":"false","attributeCode":"TEMPLATES_TALL_FILLER","attributeValue":""},</v>
      </c>
      <c r="N354" s="1" t="str">
        <f t="shared" si="13"/>
        <v>{"sourceItemTypeCategory":"Bathroom.Filler.Tall*","sourceItemTypeStyle":"","sourceItemTypeFunction":"","sourceAttributeCode":"CCSBOX","sourceAttributes":"","sourceAttributeKeep":"false","attributeCode":"TEMPLATES_TALL_FILLER","attributeValue":""},</v>
      </c>
    </row>
    <row r="355" spans="1:14" s="1" customFormat="1" ht="15.75" x14ac:dyDescent="0.25">
      <c r="A355" s="29" t="s">
        <v>210</v>
      </c>
      <c r="B355" s="1" t="s">
        <v>211</v>
      </c>
      <c r="G355" s="1" t="s">
        <v>513</v>
      </c>
      <c r="I355" s="1" t="s">
        <v>20</v>
      </c>
      <c r="J355" s="1" t="s">
        <v>545</v>
      </c>
      <c r="M355" s="1" t="str">
        <f t="shared" si="14"/>
        <v>{"sourceItemTypeCategory":"","sourceItemTypeStyle":"","sourceItemTypeFunction":"","sourceAttributeCode":"CCSBOX","sourceAttributes":"","sourceAttributeKeep":"false","attributeCode":"TEMPLATES_WALL_BACK_PANEL","attributeValue":""},</v>
      </c>
      <c r="N355" s="1" t="str">
        <f t="shared" si="13"/>
        <v>{"sourceItemTypeCategory":"","sourceItemTypeStyle":"","sourceItemTypeFunction":"","sourceAttributeCode":"CCSBOX","sourceAttributes":"","sourceAttributeKeep":"false","attributeCode":"TEMPLATES_WALL_BACK_PANEL","attributeValue":""},</v>
      </c>
    </row>
    <row r="356" spans="1:14" s="1" customFormat="1" ht="15.75" x14ac:dyDescent="0.25">
      <c r="A356" s="29" t="s">
        <v>567</v>
      </c>
      <c r="B356" s="1" t="s">
        <v>568</v>
      </c>
      <c r="C356" s="1" t="s">
        <v>569</v>
      </c>
      <c r="G356" s="1" t="s">
        <v>513</v>
      </c>
      <c r="H356" s="1" t="s">
        <v>570</v>
      </c>
      <c r="I356" s="1" t="s">
        <v>20</v>
      </c>
      <c r="J356" s="1" t="s">
        <v>571</v>
      </c>
      <c r="K356" s="1">
        <v>4</v>
      </c>
      <c r="L356" s="1">
        <v>100</v>
      </c>
      <c r="M356" s="1" t="str">
        <f t="shared" si="14"/>
        <v>{"sourceItemTypeCategory":"","sourceItemTypeStyle":"","sourceItemTypeFunction":"","sourceAttributeCode":"CCSBOX","sourceAttributes":"[AC3D1]==327515","sourceAttributeKeep":"false","attributeCode":"COMMON_POSITION_Y","attributeValue":"4"},</v>
      </c>
      <c r="N356" s="1" t="str">
        <f t="shared" si="13"/>
        <v>{"sourceItemTypeCategory":"","sourceItemTypeStyle":"","sourceItemTypeFunction":"","sourceAttributeCode":"CCSBOX","sourceAttributes":"[AC3D1]==327515","sourceAttributeKeep":"false","attributeCode":"COMMON_POSITION_Y","attributeValue":"100"},</v>
      </c>
    </row>
    <row r="357" spans="1:14" s="1" customFormat="1" ht="15.75" x14ac:dyDescent="0.25">
      <c r="A357" s="29" t="s">
        <v>572</v>
      </c>
      <c r="B357" s="1" t="s">
        <v>568</v>
      </c>
      <c r="C357" s="1" t="s">
        <v>569</v>
      </c>
      <c r="D357" s="1" t="s">
        <v>383</v>
      </c>
      <c r="G357" s="1" t="s">
        <v>513</v>
      </c>
      <c r="I357" s="1" t="s">
        <v>20</v>
      </c>
      <c r="J357" s="1" t="s">
        <v>573</v>
      </c>
      <c r="M357" s="1" t="str">
        <f t="shared" si="14"/>
        <v>{"sourceItemTypeCategory":"Kitchen.Accessory.Wall.Standard.WineRack","sourceItemTypeStyle":"","sourceItemTypeFunction":"","sourceAttributeCode":"CCSBOX","sourceAttributes":"","sourceAttributeKeep":"false","attributeCode":"TEMPLATES_DECORATIVE_WINE_RACK","attributeValue":""},</v>
      </c>
      <c r="N357" s="1" t="str">
        <f t="shared" si="13"/>
        <v>{"sourceItemTypeCategory":"Kitchen.Accessory.Wall.Standard.WineRack","sourceItemTypeStyle":"","sourceItemTypeFunction":"","sourceAttributeCode":"CCSBOX","sourceAttributes":"","sourceAttributeKeep":"false","attributeCode":"TEMPLATES_DECORATIVE_WINE_RACK","attributeValue":""},</v>
      </c>
    </row>
    <row r="358" spans="1:14" s="1" customFormat="1" ht="15.75" x14ac:dyDescent="0.25">
      <c r="A358" s="29"/>
      <c r="G358" s="1" t="s">
        <v>513</v>
      </c>
      <c r="H358" s="1" t="s">
        <v>574</v>
      </c>
      <c r="I358" s="1" t="s">
        <v>20</v>
      </c>
      <c r="J358" s="1" t="s">
        <v>467</v>
      </c>
      <c r="K358" s="1">
        <v>0</v>
      </c>
      <c r="L358" s="1">
        <v>0</v>
      </c>
      <c r="M358" s="1" t="str">
        <f t="shared" si="14"/>
        <v>{"sourceItemTypeCategory":"","sourceItemTypeStyle":"","sourceItemTypeFunction":"","sourceAttributeCode":"CCSBOX","sourceAttributes":"([SH3D]==174610)&amp;&amp;(\"[CCSBOX]\"==\"Medicine Cabinet 5\")","sourceAttributeKeep":"false","attributeCode":"COMMON_MEASURE_CONFWIDTH1","attributeValue":"0"},</v>
      </c>
      <c r="N358" s="1" t="str">
        <f t="shared" si="13"/>
        <v>{"sourceItemTypeCategory":"","sourceItemTypeStyle":"","sourceItemTypeFunction":"","sourceAttributeCode":"CCSBOX","sourceAttributes":"([SH3D]==174610)&amp;&amp;(\"[CCSBOX]\"==\"Medicine Cabinet 5\")","sourceAttributeKeep":"false","attributeCode":"COMMON_MEASURE_CONFWIDTH1","attributeValue":"0"},</v>
      </c>
    </row>
    <row r="359" spans="1:14" s="1" customFormat="1" ht="15.75" x14ac:dyDescent="0.25">
      <c r="A359" s="29"/>
      <c r="G359" s="1" t="s">
        <v>513</v>
      </c>
      <c r="H359" s="1" t="s">
        <v>574</v>
      </c>
      <c r="I359" s="1" t="s">
        <v>20</v>
      </c>
      <c r="J359" s="1" t="s">
        <v>575</v>
      </c>
      <c r="K359" s="1">
        <v>0</v>
      </c>
      <c r="L359" s="1">
        <v>0</v>
      </c>
      <c r="M359" s="1" t="str">
        <f t="shared" si="14"/>
        <v>{"sourceItemTypeCategory":"","sourceItemTypeStyle":"","sourceItemTypeFunction":"","sourceAttributeCode":"CCSBOX","sourceAttributes":"([SH3D]==174610)&amp;&amp;(\"[CCSBOX]\"==\"Medicine Cabinet 5\")","sourceAttributeKeep":"false","attributeCode":"COMMON_MEASURE_CONFWIDTH2","attributeValue":"0"},</v>
      </c>
      <c r="N359" s="1" t="str">
        <f t="shared" si="13"/>
        <v>{"sourceItemTypeCategory":"","sourceItemTypeStyle":"","sourceItemTypeFunction":"","sourceAttributeCode":"CCSBOX","sourceAttributes":"([SH3D]==174610)&amp;&amp;(\"[CCSBOX]\"==\"Medicine Cabinet 5\")","sourceAttributeKeep":"false","attributeCode":"COMMON_MEASURE_CONFWIDTH2","attributeValue":"0"},</v>
      </c>
    </row>
    <row r="360" spans="1:14" s="1" customFormat="1" ht="15.75" x14ac:dyDescent="0.25">
      <c r="A360" s="29"/>
      <c r="G360" s="1" t="s">
        <v>576</v>
      </c>
      <c r="I360" s="1" t="s">
        <v>20</v>
      </c>
      <c r="J360" s="1" t="s">
        <v>577</v>
      </c>
      <c r="M360" s="1" t="str">
        <f t="shared" si="14"/>
        <v>{"sourceItemTypeCategory":"","sourceItemTypeStyle":"","sourceItemTypeFunction":"","sourceAttributeCode":"CCSCB","sourceAttributes":"","sourceAttributeKeep":"false","attributeCode":"COMMON_STYLECABINET_BACK","attributeValue":""},</v>
      </c>
      <c r="N360" s="1" t="str">
        <f t="shared" ref="N360:N411" si="15">_xlfn.CONCAT("{""",$D$1,""":""",D360,""",""",$E$1,""":""",E360,""",""",$F$1,""":""",F360,""",""",$G$1,""":""",G360,""",""",$H$1,""":""",H360,""",""",$I$1,""":""",I360,""",""",$J$1,""":""",J360,""",""","attributeValue",""":""",L360,"""},")</f>
        <v>{"sourceItemTypeCategory":"","sourceItemTypeStyle":"","sourceItemTypeFunction":"","sourceAttributeCode":"CCSCB","sourceAttributes":"","sourceAttributeKeep":"false","attributeCode":"COMMON_STYLECABINET_BACK","attributeValue":""},</v>
      </c>
    </row>
    <row r="361" spans="1:14" s="1" customFormat="1" ht="15.75" x14ac:dyDescent="0.25">
      <c r="A361" s="29"/>
      <c r="G361" s="1" t="s">
        <v>578</v>
      </c>
      <c r="I361" s="1" t="s">
        <v>20</v>
      </c>
      <c r="J361" s="1" t="s">
        <v>579</v>
      </c>
      <c r="M361" s="1" t="str">
        <f t="shared" si="14"/>
        <v>{"sourceItemTypeCategory":"","sourceItemTypeStyle":"","sourceItemTypeFunction":"","sourceAttributeCode":"CCSCT","sourceAttributes":"","sourceAttributeKeep":"false","attributeCode":"COMMON_STYLECABINET_TOP","attributeValue":""},</v>
      </c>
      <c r="N361" s="1" t="str">
        <f t="shared" si="15"/>
        <v>{"sourceItemTypeCategory":"","sourceItemTypeStyle":"","sourceItemTypeFunction":"","sourceAttributeCode":"CCSCT","sourceAttributes":"","sourceAttributeKeep":"false","attributeCode":"COMMON_STYLECABINET_TOP","attributeValue":""},</v>
      </c>
    </row>
    <row r="362" spans="1:14" s="1" customFormat="1" ht="15.75" x14ac:dyDescent="0.25">
      <c r="A362" s="29">
        <v>45159</v>
      </c>
      <c r="B362" s="1" t="s">
        <v>34</v>
      </c>
      <c r="C362" s="1" t="s">
        <v>35</v>
      </c>
      <c r="G362" s="1" t="s">
        <v>580</v>
      </c>
      <c r="I362" s="1" t="s">
        <v>20</v>
      </c>
      <c r="J362" s="1" t="s">
        <v>581</v>
      </c>
      <c r="M362" s="1" t="str">
        <f t="shared" si="14"/>
        <v>{"sourceItemTypeCategory":"","sourceItemTypeStyle":"","sourceItemTypeFunction":"","sourceAttributeCode":"CCSDB","sourceAttributes":"","sourceAttributeKeep":"false","attributeCode":"COMMON_BASE_DOORSTYLE","attributeValue":""},</v>
      </c>
      <c r="N362" s="1" t="str">
        <f t="shared" si="15"/>
        <v>{"sourceItemTypeCategory":"","sourceItemTypeStyle":"","sourceItemTypeFunction":"","sourceAttributeCode":"CCSDB","sourceAttributes":"","sourceAttributeKeep":"false","attributeCode":"COMMON_BASE_DOORSTYLE","attributeValue":""},</v>
      </c>
    </row>
    <row r="363" spans="1:14" s="1" customFormat="1" ht="15.75" x14ac:dyDescent="0.25">
      <c r="A363" s="29"/>
      <c r="G363" s="1" t="s">
        <v>582</v>
      </c>
      <c r="I363" s="1" t="s">
        <v>20</v>
      </c>
      <c r="J363" s="1" t="s">
        <v>583</v>
      </c>
      <c r="M363" s="1" t="str">
        <f t="shared" si="14"/>
        <v>{"sourceItemTypeCategory":"","sourceItemTypeStyle":"","sourceItemTypeFunction":"","sourceAttributeCode":"CCSDRW","sourceAttributes":"","sourceAttributeKeep":"false","attributeCode":"COMMON_DRAWERSTYLE_GEN","attributeValue":""},</v>
      </c>
      <c r="N363" s="1" t="str">
        <f t="shared" si="15"/>
        <v>{"sourceItemTypeCategory":"","sourceItemTypeStyle":"","sourceItemTypeFunction":"","sourceAttributeCode":"CCSDRW","sourceAttributes":"","sourceAttributeKeep":"false","attributeCode":"COMMON_DRAWERSTYLE_GEN","attributeValue":""},</v>
      </c>
    </row>
    <row r="364" spans="1:14" s="1" customFormat="1" ht="15.75" x14ac:dyDescent="0.25">
      <c r="A364" s="29">
        <v>45159</v>
      </c>
      <c r="B364" s="1" t="s">
        <v>34</v>
      </c>
      <c r="C364" s="1" t="s">
        <v>35</v>
      </c>
      <c r="G364" s="1" t="s">
        <v>584</v>
      </c>
      <c r="I364" s="1" t="s">
        <v>20</v>
      </c>
      <c r="J364" s="1" t="s">
        <v>585</v>
      </c>
      <c r="M364" s="1" t="str">
        <f t="shared" si="14"/>
        <v>{"sourceItemTypeCategory":"","sourceItemTypeStyle":"","sourceItemTypeFunction":"","sourceAttributeCode":"CCSDT1","sourceAttributes":"","sourceAttributeKeep":"false","attributeCode":"COMMON_TALL_DOORSTYLE","attributeValue":""},</v>
      </c>
      <c r="N364" s="1" t="str">
        <f t="shared" si="15"/>
        <v>{"sourceItemTypeCategory":"","sourceItemTypeStyle":"","sourceItemTypeFunction":"","sourceAttributeCode":"CCSDT1","sourceAttributes":"","sourceAttributeKeep":"false","attributeCode":"COMMON_TALL_DOORSTYLE","attributeValue":""},</v>
      </c>
    </row>
    <row r="365" spans="1:14" s="1" customFormat="1" ht="15.75" x14ac:dyDescent="0.25">
      <c r="A365" s="29">
        <v>45159</v>
      </c>
      <c r="B365" s="1" t="s">
        <v>34</v>
      </c>
      <c r="C365" s="1" t="s">
        <v>35</v>
      </c>
      <c r="G365" s="1" t="s">
        <v>586</v>
      </c>
      <c r="I365" s="1" t="s">
        <v>20</v>
      </c>
      <c r="J365" s="1" t="s">
        <v>587</v>
      </c>
      <c r="M365" s="1" t="str">
        <f t="shared" si="14"/>
        <v>{"sourceItemTypeCategory":"","sourceItemTypeStyle":"","sourceItemTypeFunction":"","sourceAttributeCode":"CCSDW","sourceAttributes":"","sourceAttributeKeep":"false","attributeCode":"COMMON_WALL_DOORSTYLE","attributeValue":""},</v>
      </c>
      <c r="N365" s="1" t="str">
        <f t="shared" si="15"/>
        <v>{"sourceItemTypeCategory":"","sourceItemTypeStyle":"","sourceItemTypeFunction":"","sourceAttributeCode":"CCSDW","sourceAttributes":"","sourceAttributeKeep":"false","attributeCode":"COMMON_WALL_DOORSTYLE","attributeValue":""},</v>
      </c>
    </row>
    <row r="366" spans="1:14" s="1" customFormat="1" ht="15.75" x14ac:dyDescent="0.25">
      <c r="A366" s="29"/>
      <c r="B366" s="1" t="s">
        <v>34</v>
      </c>
      <c r="C366" s="1" t="s">
        <v>588</v>
      </c>
      <c r="G366" s="1" t="s">
        <v>589</v>
      </c>
      <c r="I366" s="1" t="s">
        <v>20</v>
      </c>
      <c r="J366" s="1" t="s">
        <v>590</v>
      </c>
      <c r="M366" s="1" t="str">
        <f t="shared" si="14"/>
        <v>{"sourceItemTypeCategory":"","sourceItemTypeStyle":"","sourceItemTypeFunction":"","sourceAttributeCode":"CCSDWP","sourceAttributes":"","sourceAttributeKeep":"false","attributeCode":"COMMON_DRAWER_HANDLESTYLE","attributeValue":""},</v>
      </c>
      <c r="N366" s="1" t="str">
        <f t="shared" si="15"/>
        <v>{"sourceItemTypeCategory":"","sourceItemTypeStyle":"","sourceItemTypeFunction":"","sourceAttributeCode":"CCSDWP","sourceAttributes":"","sourceAttributeKeep":"false","attributeCode":"COMMON_DRAWER_HANDLESTYLE","attributeValue":""},</v>
      </c>
    </row>
    <row r="367" spans="1:14" s="1" customFormat="1" ht="15.75" x14ac:dyDescent="0.25">
      <c r="A367" s="29" t="s">
        <v>567</v>
      </c>
      <c r="B367" s="1" t="s">
        <v>591</v>
      </c>
      <c r="C367" s="1" t="s">
        <v>592</v>
      </c>
      <c r="G367" s="1" t="s">
        <v>593</v>
      </c>
      <c r="H367" s="1" t="s">
        <v>594</v>
      </c>
      <c r="I367" s="1" t="s">
        <v>20</v>
      </c>
      <c r="J367" s="1" t="s">
        <v>595</v>
      </c>
      <c r="K367" s="1" t="s">
        <v>596</v>
      </c>
      <c r="L367" s="1" t="s">
        <v>596</v>
      </c>
      <c r="M367" s="1" t="str">
        <f t="shared" si="14"/>
        <v>{"sourceItemTypeCategory":"","sourceItemTypeStyle":"","sourceItemTypeFunction":"","sourceAttributeCode":"CCSFH","sourceAttributes":"\"[CCSFH]\"==\"FULL_FIN\"","sourceAttributeKeep":"false","attributeCode":"COMMON_VDRAWER_SIDE","attributeValue":"Full Finish"},</v>
      </c>
      <c r="N367" s="1" t="str">
        <f t="shared" si="15"/>
        <v>{"sourceItemTypeCategory":"","sourceItemTypeStyle":"","sourceItemTypeFunction":"","sourceAttributeCode":"CCSFH","sourceAttributes":"\"[CCSFH]\"==\"FULL_FIN\"","sourceAttributeKeep":"false","attributeCode":"COMMON_VDRAWER_SIDE","attributeValue":"Full Finish"},</v>
      </c>
    </row>
    <row r="368" spans="1:14" s="1" customFormat="1" ht="15.75" x14ac:dyDescent="0.25">
      <c r="A368" s="29" t="s">
        <v>567</v>
      </c>
      <c r="B368" s="1" t="s">
        <v>591</v>
      </c>
      <c r="C368" s="1" t="s">
        <v>592</v>
      </c>
      <c r="G368" s="1" t="s">
        <v>593</v>
      </c>
      <c r="H368" s="1" t="s">
        <v>594</v>
      </c>
      <c r="I368" s="1" t="s">
        <v>20</v>
      </c>
      <c r="J368" s="1" t="s">
        <v>597</v>
      </c>
      <c r="K368" s="1" t="s">
        <v>596</v>
      </c>
      <c r="L368" s="1" t="s">
        <v>596</v>
      </c>
      <c r="M368" s="1" t="str">
        <f t="shared" si="14"/>
        <v>{"sourceItemTypeCategory":"","sourceItemTypeStyle":"","sourceItemTypeFunction":"","sourceAttributeCode":"CCSFH","sourceAttributes":"\"[CCSFH]\"==\"FULL_FIN\"","sourceAttributeKeep":"false","attributeCode":"COMMON_VDRAWER_FLOOR","attributeValue":"Full Finish"},</v>
      </c>
      <c r="N368" s="1" t="str">
        <f t="shared" si="15"/>
        <v>{"sourceItemTypeCategory":"","sourceItemTypeStyle":"","sourceItemTypeFunction":"","sourceAttributeCode":"CCSFH","sourceAttributes":"\"[CCSFH]\"==\"FULL_FIN\"","sourceAttributeKeep":"false","attributeCode":"COMMON_VDRAWER_FLOOR","attributeValue":"Full Finish"},</v>
      </c>
    </row>
    <row r="369" spans="1:14" s="1" customFormat="1" ht="15.75" x14ac:dyDescent="0.25">
      <c r="A369" s="29" t="s">
        <v>567</v>
      </c>
      <c r="B369" s="1" t="s">
        <v>591</v>
      </c>
      <c r="C369" s="1" t="s">
        <v>592</v>
      </c>
      <c r="G369" s="1" t="s">
        <v>593</v>
      </c>
      <c r="H369" s="1" t="s">
        <v>594</v>
      </c>
      <c r="I369" s="1" t="s">
        <v>20</v>
      </c>
      <c r="J369" s="1" t="s">
        <v>598</v>
      </c>
      <c r="K369" s="1" t="s">
        <v>596</v>
      </c>
      <c r="L369" s="1" t="s">
        <v>596</v>
      </c>
      <c r="M369" s="1" t="str">
        <f t="shared" si="14"/>
        <v>{"sourceItemTypeCategory":"","sourceItemTypeStyle":"","sourceItemTypeFunction":"","sourceAttributeCode":"CCSFH","sourceAttributes":"\"[CCSFH]\"==\"FULL_FIN\"","sourceAttributeKeep":"false","attributeCode":"COMMON_VDRAWER_FRONT_BACK","attributeValue":"Full Finish"},</v>
      </c>
      <c r="N369" s="1" t="str">
        <f t="shared" si="15"/>
        <v>{"sourceItemTypeCategory":"","sourceItemTypeStyle":"","sourceItemTypeFunction":"","sourceAttributeCode":"CCSFH","sourceAttributes":"\"[CCSFH]\"==\"FULL_FIN\"","sourceAttributeKeep":"false","attributeCode":"COMMON_VDRAWER_FRONT_BACK","attributeValue":"Full Finish"},</v>
      </c>
    </row>
    <row r="370" spans="1:14" s="1" customFormat="1" ht="15.75" x14ac:dyDescent="0.25">
      <c r="A370" s="29"/>
      <c r="D370" s="1" t="s">
        <v>368</v>
      </c>
      <c r="G370" s="1" t="s">
        <v>599</v>
      </c>
      <c r="I370" s="1" t="s">
        <v>16</v>
      </c>
      <c r="J370" s="1" t="s">
        <v>600</v>
      </c>
      <c r="M370" s="1" t="str">
        <f t="shared" si="14"/>
        <v>{"sourceItemTypeCategory":"Kitchen.Cabinet.Base.Standard.Rectangular*","sourceItemTypeStyle":"","sourceItemTypeFunction":"","sourceAttributeCode":"CCSGC","sourceAttributes":"","sourceAttributeKeep":"true","attributeCode":"TEMPLATES_BASE_STANDARD_RECTANGULAR_CONFIG","attributeValue":""},</v>
      </c>
      <c r="N370" s="1" t="str">
        <f t="shared" si="15"/>
        <v>{"sourceItemTypeCategory":"Kitchen.Cabinet.Base.Standard.Rectangular*","sourceItemTypeStyle":"","sourceItemTypeFunction":"","sourceAttributeCode":"CCSGC","sourceAttributes":"","sourceAttributeKeep":"true","attributeCode":"TEMPLATES_BASE_STANDARD_RECTANGULAR_CONFIG","attributeValue":""},</v>
      </c>
    </row>
    <row r="371" spans="1:14" s="1" customFormat="1" ht="15.75" x14ac:dyDescent="0.25">
      <c r="A371" s="29"/>
      <c r="D371" s="1" t="s">
        <v>371</v>
      </c>
      <c r="G371" s="1" t="s">
        <v>599</v>
      </c>
      <c r="I371" s="1" t="s">
        <v>16</v>
      </c>
      <c r="J371" s="1" t="s">
        <v>600</v>
      </c>
      <c r="M371" s="1" t="str">
        <f t="shared" si="14"/>
        <v>{"sourceItemTypeCategory":"Kitchen.Cabinet.Mid-Base.Standard.Rectangular*","sourceItemTypeStyle":"","sourceItemTypeFunction":"","sourceAttributeCode":"CCSGC","sourceAttributes":"","sourceAttributeKeep":"true","attributeCode":"TEMPLATES_BASE_STANDARD_RECTANGULAR_CONFIG","attributeValue":""},</v>
      </c>
      <c r="N371" s="1" t="str">
        <f t="shared" si="15"/>
        <v>{"sourceItemTypeCategory":"Kitchen.Cabinet.Mid-Base.Standard.Rectangular*","sourceItemTypeStyle":"","sourceItemTypeFunction":"","sourceAttributeCode":"CCSGC","sourceAttributes":"","sourceAttributeKeep":"true","attributeCode":"TEMPLATES_BASE_STANDARD_RECTANGULAR_CONFIG","attributeValue":""},</v>
      </c>
    </row>
    <row r="372" spans="1:14" s="1" customFormat="1" ht="15.75" x14ac:dyDescent="0.25">
      <c r="A372" s="29"/>
      <c r="D372" s="1" t="s">
        <v>372</v>
      </c>
      <c r="G372" s="1" t="s">
        <v>599</v>
      </c>
      <c r="I372" s="1" t="s">
        <v>16</v>
      </c>
      <c r="J372" s="1" t="s">
        <v>600</v>
      </c>
      <c r="M372" s="1" t="str">
        <f t="shared" si="14"/>
        <v>{"sourceItemTypeCategory":"Kitchen.Cabinet.Base.Standard.Convex","sourceItemTypeStyle":"","sourceItemTypeFunction":"","sourceAttributeCode":"CCSGC","sourceAttributes":"","sourceAttributeKeep":"true","attributeCode":"TEMPLATES_BASE_STANDARD_RECTANGULAR_CONFIG","attributeValue":""},</v>
      </c>
      <c r="N372" s="1" t="str">
        <f t="shared" si="15"/>
        <v>{"sourceItemTypeCategory":"Kitchen.Cabinet.Base.Standard.Convex","sourceItemTypeStyle":"","sourceItemTypeFunction":"","sourceAttributeCode":"CCSGC","sourceAttributes":"","sourceAttributeKeep":"true","attributeCode":"TEMPLATES_BASE_STANDARD_RECTANGULAR_CONFIG","attributeValue":""},</v>
      </c>
    </row>
    <row r="373" spans="1:14" s="1" customFormat="1" ht="15.75" x14ac:dyDescent="0.25">
      <c r="A373" s="29"/>
      <c r="D373" s="1" t="s">
        <v>373</v>
      </c>
      <c r="G373" s="1" t="s">
        <v>599</v>
      </c>
      <c r="I373" s="1" t="s">
        <v>16</v>
      </c>
      <c r="J373" s="1" t="s">
        <v>600</v>
      </c>
      <c r="M373" s="1" t="str">
        <f t="shared" si="14"/>
        <v>{"sourceItemTypeCategory":"Kitchen.Door.ForAppliance","sourceItemTypeStyle":"","sourceItemTypeFunction":"","sourceAttributeCode":"CCSGC","sourceAttributes":"","sourceAttributeKeep":"true","attributeCode":"TEMPLATES_BASE_STANDARD_RECTANGULAR_CONFIG","attributeValue":""},</v>
      </c>
      <c r="N373" s="1" t="str">
        <f t="shared" si="15"/>
        <v>{"sourceItemTypeCategory":"Kitchen.Door.ForAppliance","sourceItemTypeStyle":"","sourceItemTypeFunction":"","sourceAttributeCode":"CCSGC","sourceAttributes":"","sourceAttributeKeep":"true","attributeCode":"TEMPLATES_BASE_STANDARD_RECTANGULAR_CONFIG","attributeValue":""},</v>
      </c>
    </row>
    <row r="374" spans="1:14" s="1" customFormat="1" ht="15.75" x14ac:dyDescent="0.25">
      <c r="A374" s="29"/>
      <c r="D374" s="1" t="s">
        <v>374</v>
      </c>
      <c r="G374" s="1" t="s">
        <v>599</v>
      </c>
      <c r="I374" s="1" t="s">
        <v>16</v>
      </c>
      <c r="J374" s="1" t="s">
        <v>600</v>
      </c>
      <c r="M374" s="1" t="str">
        <f t="shared" si="14"/>
        <v>{"sourceItemTypeCategory":"Kitchen.Front.Base.Standard.Rectangular","sourceItemTypeStyle":"","sourceItemTypeFunction":"","sourceAttributeCode":"CCSGC","sourceAttributes":"","sourceAttributeKeep":"true","attributeCode":"TEMPLATES_BASE_STANDARD_RECTANGULAR_CONFIG","attributeValue":""},</v>
      </c>
      <c r="N374" s="1" t="str">
        <f t="shared" si="15"/>
        <v>{"sourceItemTypeCategory":"Kitchen.Front.Base.Standard.Rectangular","sourceItemTypeStyle":"","sourceItemTypeFunction":"","sourceAttributeCode":"CCSGC","sourceAttributes":"","sourceAttributeKeep":"true","attributeCode":"TEMPLATES_BASE_STANDARD_RECTANGULAR_CONFIG","attributeValue":""},</v>
      </c>
    </row>
    <row r="375" spans="1:14" s="1" customFormat="1" ht="15.75" x14ac:dyDescent="0.25">
      <c r="A375" s="29"/>
      <c r="D375" s="1" t="s">
        <v>375</v>
      </c>
      <c r="G375" s="1" t="s">
        <v>599</v>
      </c>
      <c r="I375" s="1" t="s">
        <v>16</v>
      </c>
      <c r="J375" s="1" t="s">
        <v>600</v>
      </c>
      <c r="M375" s="1" t="str">
        <f t="shared" si="14"/>
        <v>{"sourceItemTypeCategory":"Kitchen.PlumbingSkirt.Base.Standard","sourceItemTypeStyle":"","sourceItemTypeFunction":"","sourceAttributeCode":"CCSGC","sourceAttributes":"","sourceAttributeKeep":"true","attributeCode":"TEMPLATES_BASE_STANDARD_RECTANGULAR_CONFIG","attributeValue":""},</v>
      </c>
      <c r="N375" s="1" t="str">
        <f t="shared" si="15"/>
        <v>{"sourceItemTypeCategory":"Kitchen.PlumbingSkirt.Base.Standard","sourceItemTypeStyle":"","sourceItemTypeFunction":"","sourceAttributeCode":"CCSGC","sourceAttributes":"","sourceAttributeKeep":"true","attributeCode":"TEMPLATES_BASE_STANDARD_RECTANGULAR_CONFIG","attributeValue":""},</v>
      </c>
    </row>
    <row r="376" spans="1:14" s="1" customFormat="1" ht="15.75" x14ac:dyDescent="0.25">
      <c r="A376" s="29"/>
      <c r="D376" s="1" t="s">
        <v>376</v>
      </c>
      <c r="G376" s="1" t="s">
        <v>599</v>
      </c>
      <c r="I376" s="1" t="s">
        <v>16</v>
      </c>
      <c r="J376" s="1" t="s">
        <v>600</v>
      </c>
      <c r="M376" s="1" t="str">
        <f t="shared" si="14"/>
        <v>{"sourceItemTypeCategory":"Kitchen.DrawerFront.ForCabinet","sourceItemTypeStyle":"","sourceItemTypeFunction":"","sourceAttributeCode":"CCSGC","sourceAttributes":"","sourceAttributeKeep":"true","attributeCode":"TEMPLATES_BASE_STANDARD_RECTANGULAR_CONFIG","attributeValue":""},</v>
      </c>
      <c r="N376" s="1" t="str">
        <f t="shared" si="15"/>
        <v>{"sourceItemTypeCategory":"Kitchen.DrawerFront.ForCabinet","sourceItemTypeStyle":"","sourceItemTypeFunction":"","sourceAttributeCode":"CCSGC","sourceAttributes":"","sourceAttributeKeep":"true","attributeCode":"TEMPLATES_BASE_STANDARD_RECTANGULAR_CONFIG","attributeValue":""},</v>
      </c>
    </row>
    <row r="377" spans="1:14" s="1" customFormat="1" ht="15.75" x14ac:dyDescent="0.25">
      <c r="A377" s="29"/>
      <c r="D377" s="1" t="s">
        <v>377</v>
      </c>
      <c r="G377" s="1" t="s">
        <v>599</v>
      </c>
      <c r="I377" s="1" t="s">
        <v>16</v>
      </c>
      <c r="J377" s="1" t="s">
        <v>600</v>
      </c>
      <c r="M377" s="1" t="str">
        <f t="shared" si="14"/>
        <v>{"sourceItemTypeCategory":"Office.Bookcase.Base","sourceItemTypeStyle":"","sourceItemTypeFunction":"","sourceAttributeCode":"CCSGC","sourceAttributes":"","sourceAttributeKeep":"true","attributeCode":"TEMPLATES_BASE_STANDARD_RECTANGULAR_CONFIG","attributeValue":""},</v>
      </c>
      <c r="N377" s="1" t="str">
        <f t="shared" si="15"/>
        <v>{"sourceItemTypeCategory":"Office.Bookcase.Base","sourceItemTypeStyle":"","sourceItemTypeFunction":"","sourceAttributeCode":"CCSGC","sourceAttributes":"","sourceAttributeKeep":"true","attributeCode":"TEMPLATES_BASE_STANDARD_RECTANGULAR_CONFIG","attributeValue":""},</v>
      </c>
    </row>
    <row r="378" spans="1:14" s="1" customFormat="1" ht="15.75" x14ac:dyDescent="0.25">
      <c r="A378" s="29"/>
      <c r="D378" s="1" t="s">
        <v>378</v>
      </c>
      <c r="G378" s="1" t="s">
        <v>599</v>
      </c>
      <c r="I378" s="1" t="s">
        <v>16</v>
      </c>
      <c r="J378" s="1" t="s">
        <v>601</v>
      </c>
      <c r="M378" s="1" t="str">
        <f t="shared" si="14"/>
        <v>{"sourceItemTypeCategory":"Kitchen.Cabinet.Wall.Standard.Rectangular*","sourceItemTypeStyle":"","sourceItemTypeFunction":"","sourceAttributeCode":"CCSGC","sourceAttributes":"","sourceAttributeKeep":"true","attributeCode":"TEMPLATES_WALL_STANDARD_RECTANGULAR_CONFIG","attributeValue":""},</v>
      </c>
      <c r="N378" s="1" t="str">
        <f t="shared" si="15"/>
        <v>{"sourceItemTypeCategory":"Kitchen.Cabinet.Wall.Standard.Rectangular*","sourceItemTypeStyle":"","sourceItemTypeFunction":"","sourceAttributeCode":"CCSGC","sourceAttributes":"","sourceAttributeKeep":"true","attributeCode":"TEMPLATES_WALL_STANDARD_RECTANGULAR_CONFIG","attributeValue":""},</v>
      </c>
    </row>
    <row r="379" spans="1:14" s="1" customFormat="1" ht="15.75" x14ac:dyDescent="0.25">
      <c r="A379" s="29"/>
      <c r="D379" s="1" t="s">
        <v>380</v>
      </c>
      <c r="G379" s="1" t="s">
        <v>599</v>
      </c>
      <c r="I379" s="1" t="s">
        <v>16</v>
      </c>
      <c r="J379" s="1" t="s">
        <v>601</v>
      </c>
      <c r="M379" s="1" t="str">
        <f t="shared" si="14"/>
        <v>{"sourceItemTypeCategory":"Bathroom.Cabinet.Wall","sourceItemTypeStyle":"","sourceItemTypeFunction":"","sourceAttributeCode":"CCSGC","sourceAttributes":"","sourceAttributeKeep":"true","attributeCode":"TEMPLATES_WALL_STANDARD_RECTANGULAR_CONFIG","attributeValue":""},</v>
      </c>
      <c r="N379" s="1" t="str">
        <f t="shared" si="15"/>
        <v>{"sourceItemTypeCategory":"Bathroom.Cabinet.Wall","sourceItemTypeStyle":"","sourceItemTypeFunction":"","sourceAttributeCode":"CCSGC","sourceAttributes":"","sourceAttributeKeep":"true","attributeCode":"TEMPLATES_WALL_STANDARD_RECTANGULAR_CONFIG","attributeValue":""},</v>
      </c>
    </row>
    <row r="380" spans="1:14" s="1" customFormat="1" ht="15.75" x14ac:dyDescent="0.25">
      <c r="A380" s="29"/>
      <c r="D380" s="1" t="s">
        <v>381</v>
      </c>
      <c r="G380" s="1" t="s">
        <v>599</v>
      </c>
      <c r="I380" s="1" t="s">
        <v>16</v>
      </c>
      <c r="J380" s="1" t="s">
        <v>601</v>
      </c>
      <c r="M380" s="1" t="str">
        <f t="shared" si="14"/>
        <v>{"sourceItemTypeCategory":"Kitchen.Cabinet.Wall.Standard.Convex","sourceItemTypeStyle":"","sourceItemTypeFunction":"","sourceAttributeCode":"CCSGC","sourceAttributes":"","sourceAttributeKeep":"true","attributeCode":"TEMPLATES_WALL_STANDARD_RECTANGULAR_CONFIG","attributeValue":""},</v>
      </c>
      <c r="N380" s="1" t="str">
        <f t="shared" si="15"/>
        <v>{"sourceItemTypeCategory":"Kitchen.Cabinet.Wall.Standard.Convex","sourceItemTypeStyle":"","sourceItemTypeFunction":"","sourceAttributeCode":"CCSGC","sourceAttributes":"","sourceAttributeKeep":"true","attributeCode":"TEMPLATES_WALL_STANDARD_RECTANGULAR_CONFIG","attributeValue":""},</v>
      </c>
    </row>
    <row r="381" spans="1:14" s="1" customFormat="1" ht="15.75" x14ac:dyDescent="0.25">
      <c r="A381" s="29"/>
      <c r="D381" s="1" t="s">
        <v>382</v>
      </c>
      <c r="G381" s="1" t="s">
        <v>599</v>
      </c>
      <c r="I381" s="1" t="s">
        <v>16</v>
      </c>
      <c r="J381" s="1" t="s">
        <v>601</v>
      </c>
      <c r="M381" s="1" t="str">
        <f t="shared" si="14"/>
        <v>{"sourceItemTypeCategory":"Kitchen.Accessory.Wall.Standard.PlateRack","sourceItemTypeStyle":"","sourceItemTypeFunction":"","sourceAttributeCode":"CCSGC","sourceAttributes":"","sourceAttributeKeep":"true","attributeCode":"TEMPLATES_WALL_STANDARD_RECTANGULAR_CONFIG","attributeValue":""},</v>
      </c>
      <c r="N381" s="1" t="str">
        <f t="shared" si="15"/>
        <v>{"sourceItemTypeCategory":"Kitchen.Accessory.Wall.Standard.PlateRack","sourceItemTypeStyle":"","sourceItemTypeFunction":"","sourceAttributeCode":"CCSGC","sourceAttributes":"","sourceAttributeKeep":"true","attributeCode":"TEMPLATES_WALL_STANDARD_RECTANGULAR_CONFIG","attributeValue":""},</v>
      </c>
    </row>
    <row r="382" spans="1:14" s="1" customFormat="1" ht="15.75" x14ac:dyDescent="0.25">
      <c r="A382" s="29"/>
      <c r="D382" s="1" t="s">
        <v>383</v>
      </c>
      <c r="G382" s="1" t="s">
        <v>599</v>
      </c>
      <c r="I382" s="1" t="s">
        <v>16</v>
      </c>
      <c r="J382" s="1" t="s">
        <v>601</v>
      </c>
      <c r="M382" s="1" t="str">
        <f t="shared" si="14"/>
        <v>{"sourceItemTypeCategory":"Kitchen.Accessory.Wall.Standard.WineRack","sourceItemTypeStyle":"","sourceItemTypeFunction":"","sourceAttributeCode":"CCSGC","sourceAttributes":"","sourceAttributeKeep":"true","attributeCode":"TEMPLATES_WALL_STANDARD_RECTANGULAR_CONFIG","attributeValue":""},</v>
      </c>
      <c r="N382" s="1" t="str">
        <f t="shared" si="15"/>
        <v>{"sourceItemTypeCategory":"Kitchen.Accessory.Wall.Standard.WineRack","sourceItemTypeStyle":"","sourceItemTypeFunction":"","sourceAttributeCode":"CCSGC","sourceAttributes":"","sourceAttributeKeep":"true","attributeCode":"TEMPLATES_WALL_STANDARD_RECTANGULAR_CONFIG","attributeValue":""},</v>
      </c>
    </row>
    <row r="383" spans="1:14" s="1" customFormat="1" ht="15.75" x14ac:dyDescent="0.25">
      <c r="A383" s="29"/>
      <c r="D383" s="1" t="s">
        <v>384</v>
      </c>
      <c r="G383" s="1" t="s">
        <v>599</v>
      </c>
      <c r="I383" s="1" t="s">
        <v>16</v>
      </c>
      <c r="J383" s="1" t="s">
        <v>601</v>
      </c>
      <c r="M383" s="1" t="str">
        <f t="shared" si="14"/>
        <v>{"sourceItemTypeCategory":"Kitchen.Front.Wall.Standard.Rectangular","sourceItemTypeStyle":"","sourceItemTypeFunction":"","sourceAttributeCode":"CCSGC","sourceAttributes":"","sourceAttributeKeep":"true","attributeCode":"TEMPLATES_WALL_STANDARD_RECTANGULAR_CONFIG","attributeValue":""},</v>
      </c>
      <c r="N383" s="1" t="str">
        <f t="shared" si="15"/>
        <v>{"sourceItemTypeCategory":"Kitchen.Front.Wall.Standard.Rectangular","sourceItemTypeStyle":"","sourceItemTypeFunction":"","sourceAttributeCode":"CCSGC","sourceAttributes":"","sourceAttributeKeep":"true","attributeCode":"TEMPLATES_WALL_STANDARD_RECTANGULAR_CONFIG","attributeValue":""},</v>
      </c>
    </row>
    <row r="384" spans="1:14" s="1" customFormat="1" ht="15.75" x14ac:dyDescent="0.25">
      <c r="A384" s="29"/>
      <c r="D384" s="1" t="s">
        <v>385</v>
      </c>
      <c r="G384" s="1" t="s">
        <v>599</v>
      </c>
      <c r="I384" s="1" t="s">
        <v>16</v>
      </c>
      <c r="J384" s="1" t="s">
        <v>601</v>
      </c>
      <c r="M384" s="1" t="str">
        <f t="shared" si="14"/>
        <v>{"sourceItemTypeCategory":"Office.Bookcase.Wall","sourceItemTypeStyle":"","sourceItemTypeFunction":"","sourceAttributeCode":"CCSGC","sourceAttributes":"","sourceAttributeKeep":"true","attributeCode":"TEMPLATES_WALL_STANDARD_RECTANGULAR_CONFIG","attributeValue":""},</v>
      </c>
      <c r="N384" s="1" t="str">
        <f t="shared" si="15"/>
        <v>{"sourceItemTypeCategory":"Office.Bookcase.Wall","sourceItemTypeStyle":"","sourceItemTypeFunction":"","sourceAttributeCode":"CCSGC","sourceAttributes":"","sourceAttributeKeep":"true","attributeCode":"TEMPLATES_WALL_STANDARD_RECTANGULAR_CONFIG","attributeValue":""},</v>
      </c>
    </row>
    <row r="385" spans="1:14" s="1" customFormat="1" ht="15.75" x14ac:dyDescent="0.25">
      <c r="A385" s="29"/>
      <c r="D385" s="1" t="s">
        <v>386</v>
      </c>
      <c r="G385" s="1" t="s">
        <v>599</v>
      </c>
      <c r="I385" s="1" t="s">
        <v>16</v>
      </c>
      <c r="J385" s="1" t="s">
        <v>602</v>
      </c>
      <c r="M385" s="1" t="str">
        <f t="shared" si="14"/>
        <v>{"sourceItemTypeCategory":"Bathroom.Cabinet.Base*","sourceItemTypeStyle":"","sourceItemTypeFunction":"","sourceAttributeCode":"CCSGC","sourceAttributes":"","sourceAttributeKeep":"true","attributeCode":"TEMPLATES_VANITY_STANDARD_RECTANGULAR_CONFIG","attributeValue":""},</v>
      </c>
      <c r="N385" s="1" t="str">
        <f t="shared" si="15"/>
        <v>{"sourceItemTypeCategory":"Bathroom.Cabinet.Base*","sourceItemTypeStyle":"","sourceItemTypeFunction":"","sourceAttributeCode":"CCSGC","sourceAttributes":"","sourceAttributeKeep":"true","attributeCode":"TEMPLATES_VANITY_STANDARD_RECTANGULAR_CONFIG","attributeValue":""},</v>
      </c>
    </row>
    <row r="386" spans="1:14" s="1" customFormat="1" ht="15.75" x14ac:dyDescent="0.25">
      <c r="A386" s="29"/>
      <c r="B386" s="1" t="s">
        <v>388</v>
      </c>
      <c r="D386" s="1" t="s">
        <v>389</v>
      </c>
      <c r="G386" s="1" t="s">
        <v>599</v>
      </c>
      <c r="I386" s="1" t="s">
        <v>16</v>
      </c>
      <c r="J386" s="1" t="s">
        <v>603</v>
      </c>
      <c r="M386" s="1" t="str">
        <f t="shared" si="14"/>
        <v>{"sourceItemTypeCategory":"Kitchen.Front.Base.Corner.Diagonal*","sourceItemTypeStyle":"","sourceItemTypeFunction":"","sourceAttributeCode":"CCSGC","sourceAttributes":"","sourceAttributeKeep":"true","attributeCode":"TEMPLATES_BASE_CORNER_DIAGONAL_CONFIG","attributeValue":""},</v>
      </c>
      <c r="N386" s="1" t="str">
        <f t="shared" si="15"/>
        <v>{"sourceItemTypeCategory":"Kitchen.Front.Base.Corner.Diagonal*","sourceItemTypeStyle":"","sourceItemTypeFunction":"","sourceAttributeCode":"CCSGC","sourceAttributes":"","sourceAttributeKeep":"true","attributeCode":"TEMPLATES_BASE_CORNER_DIAGONAL_CONFIG","attributeValue":""},</v>
      </c>
    </row>
    <row r="387" spans="1:14" s="1" customFormat="1" ht="15.75" x14ac:dyDescent="0.25">
      <c r="A387" s="29"/>
      <c r="B387" s="1" t="s">
        <v>388</v>
      </c>
      <c r="D387" s="1" t="s">
        <v>391</v>
      </c>
      <c r="G387" s="1" t="s">
        <v>599</v>
      </c>
      <c r="I387" s="1" t="s">
        <v>16</v>
      </c>
      <c r="J387" s="1" t="s">
        <v>603</v>
      </c>
      <c r="M387" s="1" t="str">
        <f t="shared" ref="M387:M450" si="16">_xlfn.CONCAT("{""",$D$1,""":""",D387,""",""",$E$1,""":""",E387,""",""",$F$1,""":""",F387,""",""",$G$1,""":""",G387,""",""",$H$1,""":""",H387,""",""",$I$1,""":""",I387,""",""",$J$1,""":""",J387,""",""","attributeValue",""":""",K387,"""},")</f>
        <v>{"sourceItemTypeCategory":"Kitchen.Cabinet.Base.Corner.Diagonal*","sourceItemTypeStyle":"","sourceItemTypeFunction":"","sourceAttributeCode":"CCSGC","sourceAttributes":"","sourceAttributeKeep":"true","attributeCode":"TEMPLATES_BASE_CORNER_DIAGONAL_CONFIG","attributeValue":""},</v>
      </c>
      <c r="N387" s="1" t="str">
        <f t="shared" si="15"/>
        <v>{"sourceItemTypeCategory":"Kitchen.Cabinet.Base.Corner.Diagonal*","sourceItemTypeStyle":"","sourceItemTypeFunction":"","sourceAttributeCode":"CCSGC","sourceAttributes":"","sourceAttributeKeep":"true","attributeCode":"TEMPLATES_BASE_CORNER_DIAGONAL_CONFIG","attributeValue":""},</v>
      </c>
    </row>
    <row r="388" spans="1:14" s="1" customFormat="1" ht="15.75" x14ac:dyDescent="0.25">
      <c r="A388" s="29"/>
      <c r="B388" s="1" t="s">
        <v>392</v>
      </c>
      <c r="D388" s="1" t="s">
        <v>393</v>
      </c>
      <c r="G388" s="1" t="s">
        <v>599</v>
      </c>
      <c r="I388" s="1" t="s">
        <v>16</v>
      </c>
      <c r="J388" s="1" t="s">
        <v>604</v>
      </c>
      <c r="M388" s="1" t="str">
        <f t="shared" si="16"/>
        <v>{"sourceItemTypeCategory":"Kitchen.Cabinet.Wall.Corner.90*","sourceItemTypeStyle":"","sourceItemTypeFunction":"","sourceAttributeCode":"CCSGC","sourceAttributes":"","sourceAttributeKeep":"true","attributeCode":"TEMPLATES_WALL_CORNER_90_CONFIG","attributeValue":""},</v>
      </c>
      <c r="N388" s="1" t="str">
        <f t="shared" si="15"/>
        <v>{"sourceItemTypeCategory":"Kitchen.Cabinet.Wall.Corner.90*","sourceItemTypeStyle":"","sourceItemTypeFunction":"","sourceAttributeCode":"CCSGC","sourceAttributes":"","sourceAttributeKeep":"true","attributeCode":"TEMPLATES_WALL_CORNER_90_CONFIG","attributeValue":""},</v>
      </c>
    </row>
    <row r="389" spans="1:14" s="1" customFormat="1" ht="15.75" x14ac:dyDescent="0.25">
      <c r="A389" s="29"/>
      <c r="B389" s="1" t="s">
        <v>395</v>
      </c>
      <c r="D389" s="1" t="s">
        <v>396</v>
      </c>
      <c r="G389" s="1" t="s">
        <v>599</v>
      </c>
      <c r="I389" s="1" t="s">
        <v>16</v>
      </c>
      <c r="J389" s="1" t="s">
        <v>605</v>
      </c>
      <c r="M389" s="1" t="str">
        <f t="shared" si="16"/>
        <v>{"sourceItemTypeCategory":"Kitchen.Cabinet.Wall.Corner.Diagonal*","sourceItemTypeStyle":"","sourceItemTypeFunction":"","sourceAttributeCode":"CCSGC","sourceAttributes":"","sourceAttributeKeep":"true","attributeCode":"TEMPLATES_WALL_CORNER_DIAGONAL_CONFIG","attributeValue":""},</v>
      </c>
      <c r="N389" s="1" t="str">
        <f t="shared" si="15"/>
        <v>{"sourceItemTypeCategory":"Kitchen.Cabinet.Wall.Corner.Diagonal*","sourceItemTypeStyle":"","sourceItemTypeFunction":"","sourceAttributeCode":"CCSGC","sourceAttributes":"","sourceAttributeKeep":"true","attributeCode":"TEMPLATES_WALL_CORNER_DIAGONAL_CONFIG","attributeValue":""},</v>
      </c>
    </row>
    <row r="390" spans="1:14" s="1" customFormat="1" ht="15.75" x14ac:dyDescent="0.25">
      <c r="A390" s="29"/>
      <c r="D390" s="1" t="s">
        <v>398</v>
      </c>
      <c r="G390" s="1" t="s">
        <v>599</v>
      </c>
      <c r="I390" s="1" t="s">
        <v>16</v>
      </c>
      <c r="J390" s="1" t="s">
        <v>606</v>
      </c>
      <c r="M390" s="1" t="str">
        <f t="shared" si="16"/>
        <v>{"sourceItemTypeCategory":"Kitchen.Cabinet.Base.Corner.90*","sourceItemTypeStyle":"","sourceItemTypeFunction":"","sourceAttributeCode":"CCSGC","sourceAttributes":"","sourceAttributeKeep":"true","attributeCode":"TEMPLATES_BASE_CORNER_90_CONFIG","attributeValue":""},</v>
      </c>
      <c r="N390" s="1" t="str">
        <f t="shared" si="15"/>
        <v>{"sourceItemTypeCategory":"Kitchen.Cabinet.Base.Corner.90*","sourceItemTypeStyle":"","sourceItemTypeFunction":"","sourceAttributeCode":"CCSGC","sourceAttributes":"","sourceAttributeKeep":"true","attributeCode":"TEMPLATES_BASE_CORNER_90_CONFIG","attributeValue":""},</v>
      </c>
    </row>
    <row r="391" spans="1:14" s="1" customFormat="1" ht="15.75" x14ac:dyDescent="0.25">
      <c r="A391" s="29"/>
      <c r="D391" s="1" t="s">
        <v>167</v>
      </c>
      <c r="G391" s="1" t="s">
        <v>599</v>
      </c>
      <c r="I391" s="1" t="s">
        <v>16</v>
      </c>
      <c r="J391" s="1" t="s">
        <v>607</v>
      </c>
      <c r="M391" s="1" t="str">
        <f t="shared" si="16"/>
        <v>{"sourceItemTypeCategory":"Kitchen.Cabinet.Wall.Corner.Rectangular-*","sourceItemTypeStyle":"","sourceItemTypeFunction":"","sourceAttributeCode":"CCSGC","sourceAttributes":"","sourceAttributeKeep":"true","attributeCode":"TEMPLATES_WALL_CORNER_BLIND_CONFIG","attributeValue":""},</v>
      </c>
      <c r="N391" s="1" t="str">
        <f t="shared" si="15"/>
        <v>{"sourceItemTypeCategory":"Kitchen.Cabinet.Wall.Corner.Rectangular-*","sourceItemTypeStyle":"","sourceItemTypeFunction":"","sourceAttributeCode":"CCSGC","sourceAttributes":"","sourceAttributeKeep":"true","attributeCode":"TEMPLATES_WALL_CORNER_BLIND_CONFIG","attributeValue":""},</v>
      </c>
    </row>
    <row r="392" spans="1:14" s="1" customFormat="1" ht="15.75" x14ac:dyDescent="0.25">
      <c r="A392" s="29"/>
      <c r="D392" s="1" t="s">
        <v>402</v>
      </c>
      <c r="G392" s="1" t="s">
        <v>599</v>
      </c>
      <c r="I392" s="1" t="s">
        <v>16</v>
      </c>
      <c r="J392" s="1" t="s">
        <v>608</v>
      </c>
      <c r="M392" s="1" t="str">
        <f t="shared" si="16"/>
        <v>{"sourceItemTypeCategory":"Kitchen.Cabinet.Tall.Standard.Rectangular*","sourceItemTypeStyle":"","sourceItemTypeFunction":"","sourceAttributeCode":"CCSGC","sourceAttributes":"","sourceAttributeKeep":"true","attributeCode":"TEMPLATES_TALL_STANDARD_RECTANGULAR_CONFIG","attributeValue":""},</v>
      </c>
      <c r="N392" s="1" t="str">
        <f t="shared" si="15"/>
        <v>{"sourceItemTypeCategory":"Kitchen.Cabinet.Tall.Standard.Rectangular*","sourceItemTypeStyle":"","sourceItemTypeFunction":"","sourceAttributeCode":"CCSGC","sourceAttributes":"","sourceAttributeKeep":"true","attributeCode":"TEMPLATES_TALL_STANDARD_RECTANGULAR_CONFIG","attributeValue":""},</v>
      </c>
    </row>
    <row r="393" spans="1:14" s="1" customFormat="1" ht="15.75" x14ac:dyDescent="0.25">
      <c r="A393" s="29"/>
      <c r="D393" s="1" t="s">
        <v>404</v>
      </c>
      <c r="G393" s="1" t="s">
        <v>599</v>
      </c>
      <c r="I393" s="1" t="s">
        <v>16</v>
      </c>
      <c r="J393" s="1" t="s">
        <v>608</v>
      </c>
      <c r="M393" s="1" t="str">
        <f t="shared" si="16"/>
        <v>{"sourceItemTypeCategory":"Bathroom.Cabinet.Tall*","sourceItemTypeStyle":"","sourceItemTypeFunction":"","sourceAttributeCode":"CCSGC","sourceAttributes":"","sourceAttributeKeep":"true","attributeCode":"TEMPLATES_TALL_STANDARD_RECTANGULAR_CONFIG","attributeValue":""},</v>
      </c>
      <c r="N393" s="1" t="str">
        <f t="shared" si="15"/>
        <v>{"sourceItemTypeCategory":"Bathroom.Cabinet.Tall*","sourceItemTypeStyle":"","sourceItemTypeFunction":"","sourceAttributeCode":"CCSGC","sourceAttributes":"","sourceAttributeKeep":"true","attributeCode":"TEMPLATES_TALL_STANDARD_RECTANGULAR_CONFIG","attributeValue":""},</v>
      </c>
    </row>
    <row r="394" spans="1:14" s="1" customFormat="1" ht="15.75" x14ac:dyDescent="0.25">
      <c r="A394" s="29"/>
      <c r="D394" s="1" t="s">
        <v>405</v>
      </c>
      <c r="G394" s="1" t="s">
        <v>599</v>
      </c>
      <c r="I394" s="1" t="s">
        <v>16</v>
      </c>
      <c r="J394" s="1" t="s">
        <v>608</v>
      </c>
      <c r="M394" s="1" t="str">
        <f t="shared" si="16"/>
        <v>{"sourceItemTypeCategory":"Kitchen.Door.ForCabinet.Tall","sourceItemTypeStyle":"","sourceItemTypeFunction":"","sourceAttributeCode":"CCSGC","sourceAttributes":"","sourceAttributeKeep":"true","attributeCode":"TEMPLATES_TALL_STANDARD_RECTANGULAR_CONFIG","attributeValue":""},</v>
      </c>
      <c r="N394" s="1" t="str">
        <f t="shared" si="15"/>
        <v>{"sourceItemTypeCategory":"Kitchen.Door.ForCabinet.Tall","sourceItemTypeStyle":"","sourceItemTypeFunction":"","sourceAttributeCode":"CCSGC","sourceAttributes":"","sourceAttributeKeep":"true","attributeCode":"TEMPLATES_TALL_STANDARD_RECTANGULAR_CONFIG","attributeValue":""},</v>
      </c>
    </row>
    <row r="395" spans="1:14" s="1" customFormat="1" ht="15.75" x14ac:dyDescent="0.25">
      <c r="A395" s="29"/>
      <c r="D395" s="1" t="s">
        <v>406</v>
      </c>
      <c r="G395" s="1" t="s">
        <v>599</v>
      </c>
      <c r="I395" s="1" t="s">
        <v>16</v>
      </c>
      <c r="J395" s="1" t="s">
        <v>608</v>
      </c>
      <c r="M395" s="1" t="str">
        <f t="shared" si="16"/>
        <v>{"sourceItemTypeCategory":"Office.Bookcase.Tall","sourceItemTypeStyle":"","sourceItemTypeFunction":"","sourceAttributeCode":"CCSGC","sourceAttributes":"","sourceAttributeKeep":"true","attributeCode":"TEMPLATES_TALL_STANDARD_RECTANGULAR_CONFIG","attributeValue":""},</v>
      </c>
      <c r="N395" s="1" t="str">
        <f t="shared" si="15"/>
        <v>{"sourceItemTypeCategory":"Office.Bookcase.Tall","sourceItemTypeStyle":"","sourceItemTypeFunction":"","sourceAttributeCode":"CCSGC","sourceAttributes":"","sourceAttributeKeep":"true","attributeCode":"TEMPLATES_TALL_STANDARD_RECTANGULAR_CONFIG","attributeValue":""},</v>
      </c>
    </row>
    <row r="396" spans="1:14" s="1" customFormat="1" ht="15.75" x14ac:dyDescent="0.25">
      <c r="A396" s="29"/>
      <c r="D396" s="1" t="s">
        <v>162</v>
      </c>
      <c r="G396" s="1" t="s">
        <v>599</v>
      </c>
      <c r="I396" s="1" t="s">
        <v>16</v>
      </c>
      <c r="J396" s="1" t="s">
        <v>609</v>
      </c>
      <c r="M396" s="1" t="str">
        <f t="shared" si="16"/>
        <v>{"sourceItemTypeCategory":"Kitchen.Cabinet.Base.Corner.Rectangular-*","sourceItemTypeStyle":"","sourceItemTypeFunction":"","sourceAttributeCode":"CCSGC","sourceAttributes":"","sourceAttributeKeep":"true","attributeCode":"TEMPLATES_BASE_CORNER_BLIND_CONFIG","attributeValue":""},</v>
      </c>
      <c r="N396" s="1" t="str">
        <f t="shared" si="15"/>
        <v>{"sourceItemTypeCategory":"Kitchen.Cabinet.Base.Corner.Rectangular-*","sourceItemTypeStyle":"","sourceItemTypeFunction":"","sourceAttributeCode":"CCSGC","sourceAttributes":"","sourceAttributeKeep":"true","attributeCode":"TEMPLATES_BASE_CORNER_BLIND_CONFIG","attributeValue":""},</v>
      </c>
    </row>
    <row r="397" spans="1:14" s="1" customFormat="1" ht="15.75" x14ac:dyDescent="0.25">
      <c r="A397" s="29"/>
      <c r="D397" s="1" t="s">
        <v>407</v>
      </c>
      <c r="G397" s="1" t="s">
        <v>599</v>
      </c>
      <c r="I397" s="1" t="s">
        <v>16</v>
      </c>
      <c r="J397" s="1" t="s">
        <v>610</v>
      </c>
      <c r="M397" s="1" t="str">
        <f t="shared" si="16"/>
        <v>{"sourceItemTypeCategory":"Kitchen.Cabinet.Base.End*","sourceItemTypeStyle":"","sourceItemTypeFunction":"","sourceAttributeCode":"CCSGC","sourceAttributes":"","sourceAttributeKeep":"true","attributeCode":"TEMPLATES_BASE_END_CONFIG","attributeValue":""},</v>
      </c>
      <c r="N397" s="1" t="str">
        <f t="shared" si="15"/>
        <v>{"sourceItemTypeCategory":"Kitchen.Cabinet.Base.End*","sourceItemTypeStyle":"","sourceItemTypeFunction":"","sourceAttributeCode":"CCSGC","sourceAttributes":"","sourceAttributeKeep":"true","attributeCode":"TEMPLATES_BASE_END_CONFIG","attributeValue":""},</v>
      </c>
    </row>
    <row r="398" spans="1:14" s="1" customFormat="1" ht="15.75" x14ac:dyDescent="0.25">
      <c r="A398" s="29"/>
      <c r="D398" s="1" t="s">
        <v>409</v>
      </c>
      <c r="G398" s="1" t="s">
        <v>599</v>
      </c>
      <c r="I398" s="1" t="s">
        <v>16</v>
      </c>
      <c r="J398" s="1" t="s">
        <v>610</v>
      </c>
      <c r="M398" s="1" t="str">
        <f t="shared" si="16"/>
        <v>{"sourceItemTypeCategory":"Kitchen.Cabinet.Base.Standard.ZShape*","sourceItemTypeStyle":"","sourceItemTypeFunction":"","sourceAttributeCode":"CCSGC","sourceAttributes":"","sourceAttributeKeep":"true","attributeCode":"TEMPLATES_BASE_END_CONFIG","attributeValue":""},</v>
      </c>
      <c r="N398" s="1" t="str">
        <f t="shared" si="15"/>
        <v>{"sourceItemTypeCategory":"Kitchen.Cabinet.Base.Standard.ZShape*","sourceItemTypeStyle":"","sourceItemTypeFunction":"","sourceAttributeCode":"CCSGC","sourceAttributes":"","sourceAttributeKeep":"true","attributeCode":"TEMPLATES_BASE_END_CONFIG","attributeValue":""},</v>
      </c>
    </row>
    <row r="399" spans="1:14" s="1" customFormat="1" ht="15.75" x14ac:dyDescent="0.25">
      <c r="A399" s="29"/>
      <c r="B399" s="1" t="s">
        <v>410</v>
      </c>
      <c r="D399" s="1" t="s">
        <v>411</v>
      </c>
      <c r="G399" s="1" t="s">
        <v>599</v>
      </c>
      <c r="I399" s="1" t="s">
        <v>16</v>
      </c>
      <c r="J399" s="1" t="s">
        <v>611</v>
      </c>
      <c r="M399" s="1" t="str">
        <f t="shared" si="16"/>
        <v>{"sourceItemTypeCategory":"Kitchen.Cabinet.Wall.End*","sourceItemTypeStyle":"","sourceItemTypeFunction":"","sourceAttributeCode":"CCSGC","sourceAttributes":"","sourceAttributeKeep":"true","attributeCode":"TEMPLATES_WALL_END_CONFIG","attributeValue":""},</v>
      </c>
      <c r="N399" s="1" t="str">
        <f t="shared" si="15"/>
        <v>{"sourceItemTypeCategory":"Kitchen.Cabinet.Wall.End*","sourceItemTypeStyle":"","sourceItemTypeFunction":"","sourceAttributeCode":"CCSGC","sourceAttributes":"","sourceAttributeKeep":"true","attributeCode":"TEMPLATES_WALL_END_CONFIG","attributeValue":""},</v>
      </c>
    </row>
    <row r="400" spans="1:14" s="1" customFormat="1" ht="15.75" x14ac:dyDescent="0.25">
      <c r="A400" s="29"/>
      <c r="B400" s="1" t="s">
        <v>410</v>
      </c>
      <c r="D400" s="1" t="s">
        <v>413</v>
      </c>
      <c r="G400" s="1" t="s">
        <v>599</v>
      </c>
      <c r="I400" s="1" t="s">
        <v>16</v>
      </c>
      <c r="J400" s="1" t="s">
        <v>611</v>
      </c>
      <c r="M400" s="1" t="str">
        <f t="shared" si="16"/>
        <v>{"sourceItemTypeCategory":"Kitchen.Cabinet.Wall.Standard.ZShape*","sourceItemTypeStyle":"","sourceItemTypeFunction":"","sourceAttributeCode":"CCSGC","sourceAttributes":"","sourceAttributeKeep":"true","attributeCode":"TEMPLATES_WALL_END_CONFIG","attributeValue":""},</v>
      </c>
      <c r="N400" s="1" t="str">
        <f t="shared" si="15"/>
        <v>{"sourceItemTypeCategory":"Kitchen.Cabinet.Wall.Standard.ZShape*","sourceItemTypeStyle":"","sourceItemTypeFunction":"","sourceAttributeCode":"CCSGC","sourceAttributes":"","sourceAttributeKeep":"true","attributeCode":"TEMPLATES_WALL_END_CONFIG","attributeValue":""},</v>
      </c>
    </row>
    <row r="401" spans="1:14" s="1" customFormat="1" ht="15.75" x14ac:dyDescent="0.25">
      <c r="A401" s="29"/>
      <c r="D401" s="1" t="s">
        <v>414</v>
      </c>
      <c r="G401" s="1" t="s">
        <v>599</v>
      </c>
      <c r="I401" s="1" t="s">
        <v>16</v>
      </c>
      <c r="J401" s="1" t="s">
        <v>612</v>
      </c>
      <c r="M401" s="1" t="str">
        <f t="shared" si="16"/>
        <v>{"sourceItemTypeCategory":"Kitchen.Cabinet.Tall.End*","sourceItemTypeStyle":"","sourceItemTypeFunction":"","sourceAttributeCode":"CCSGC","sourceAttributes":"","sourceAttributeKeep":"true","attributeCode":"TEMPLATES_TALL_END_CONFIG","attributeValue":""},</v>
      </c>
      <c r="N401" s="1" t="str">
        <f t="shared" si="15"/>
        <v>{"sourceItemTypeCategory":"Kitchen.Cabinet.Tall.End*","sourceItemTypeStyle":"","sourceItemTypeFunction":"","sourceAttributeCode":"CCSGC","sourceAttributes":"","sourceAttributeKeep":"true","attributeCode":"TEMPLATES_TALL_END_CONFIG","attributeValue":""},</v>
      </c>
    </row>
    <row r="402" spans="1:14" s="1" customFormat="1" ht="15.75" x14ac:dyDescent="0.25">
      <c r="A402" s="29"/>
      <c r="D402" s="1" t="s">
        <v>416</v>
      </c>
      <c r="G402" s="1" t="s">
        <v>599</v>
      </c>
      <c r="I402" s="1" t="s">
        <v>16</v>
      </c>
      <c r="J402" s="1" t="s">
        <v>612</v>
      </c>
      <c r="M402" s="1" t="str">
        <f t="shared" si="16"/>
        <v>{"sourceItemTypeCategory":"Kitchen.Cabinet.Tall.Standard.ZShape*","sourceItemTypeStyle":"","sourceItemTypeFunction":"","sourceAttributeCode":"CCSGC","sourceAttributes":"","sourceAttributeKeep":"true","attributeCode":"TEMPLATES_TALL_END_CONFIG","attributeValue":""},</v>
      </c>
      <c r="N402" s="1" t="str">
        <f t="shared" si="15"/>
        <v>{"sourceItemTypeCategory":"Kitchen.Cabinet.Tall.Standard.ZShape*","sourceItemTypeStyle":"","sourceItemTypeFunction":"","sourceAttributeCode":"CCSGC","sourceAttributes":"","sourceAttributeKeep":"true","attributeCode":"TEMPLATES_TALL_END_CONFIG","attributeValue":""},</v>
      </c>
    </row>
    <row r="403" spans="1:14" s="1" customFormat="1" ht="15.75" x14ac:dyDescent="0.25">
      <c r="A403" s="29"/>
      <c r="D403" s="1" t="s">
        <v>512</v>
      </c>
      <c r="G403" s="1" t="s">
        <v>599</v>
      </c>
      <c r="I403" s="1" t="s">
        <v>16</v>
      </c>
      <c r="J403" s="1" t="s">
        <v>613</v>
      </c>
      <c r="M403" s="1" t="str">
        <f t="shared" si="16"/>
        <v>{"sourceItemTypeCategory":"Kitchen.Cap.Base.End.Angled-Left","sourceItemTypeStyle":"","sourceItemTypeFunction":"","sourceAttributeCode":"CCSGC","sourceAttributes":"","sourceAttributeKeep":"true","attributeCode":"COMMON_POST_OPTION","attributeValue":""},</v>
      </c>
      <c r="N403" s="1" t="str">
        <f t="shared" si="15"/>
        <v>{"sourceItemTypeCategory":"Kitchen.Cap.Base.End.Angled-Left","sourceItemTypeStyle":"","sourceItemTypeFunction":"","sourceAttributeCode":"CCSGC","sourceAttributes":"","sourceAttributeKeep":"true","attributeCode":"COMMON_POST_OPTION","attributeValue":""},</v>
      </c>
    </row>
    <row r="404" spans="1:14" s="1" customFormat="1" ht="15.75" x14ac:dyDescent="0.25">
      <c r="A404" s="29"/>
      <c r="D404" s="1" t="s">
        <v>515</v>
      </c>
      <c r="G404" s="1" t="s">
        <v>599</v>
      </c>
      <c r="I404" s="1" t="s">
        <v>16</v>
      </c>
      <c r="J404" s="1" t="s">
        <v>613</v>
      </c>
      <c r="M404" s="1" t="str">
        <f t="shared" si="16"/>
        <v>{"sourceItemTypeCategory":"Kitchen.Cap.Base.End.Angled-Right","sourceItemTypeStyle":"","sourceItemTypeFunction":"","sourceAttributeCode":"CCSGC","sourceAttributes":"","sourceAttributeKeep":"true","attributeCode":"COMMON_POST_OPTION","attributeValue":""},</v>
      </c>
      <c r="N404" s="1" t="str">
        <f t="shared" si="15"/>
        <v>{"sourceItemTypeCategory":"Kitchen.Cap.Base.End.Angled-Right","sourceItemTypeStyle":"","sourceItemTypeFunction":"","sourceAttributeCode":"CCSGC","sourceAttributes":"","sourceAttributeKeep":"true","attributeCode":"COMMON_POST_OPTION","attributeValue":""},</v>
      </c>
    </row>
    <row r="405" spans="1:14" s="1" customFormat="1" ht="15.75" x14ac:dyDescent="0.25">
      <c r="A405" s="29"/>
      <c r="B405" s="1" t="s">
        <v>34</v>
      </c>
      <c r="D405" s="1" t="s">
        <v>614</v>
      </c>
      <c r="G405" s="1" t="s">
        <v>599</v>
      </c>
      <c r="H405" s="1" t="s">
        <v>615</v>
      </c>
      <c r="I405" s="1" t="s">
        <v>16</v>
      </c>
      <c r="J405" s="1" t="s">
        <v>603</v>
      </c>
      <c r="M405" s="1" t="str">
        <f t="shared" si="16"/>
        <v>{"sourceItemTypeCategory":"Bathroom.Cabinet.Base.Corner","sourceItemTypeStyle":"","sourceItemTypeFunction":"","sourceAttributeCode":"CCSGC","sourceAttributes":"[SH3D]==50012||[AC3D1]==50012","sourceAttributeKeep":"true","attributeCode":"TEMPLATES_BASE_CORNER_DIAGONAL_CONFIG","attributeValue":""},</v>
      </c>
      <c r="N405" s="1" t="str">
        <f t="shared" si="15"/>
        <v>{"sourceItemTypeCategory":"Bathroom.Cabinet.Base.Corner","sourceItemTypeStyle":"","sourceItemTypeFunction":"","sourceAttributeCode":"CCSGC","sourceAttributes":"[SH3D]==50012||[AC3D1]==50012","sourceAttributeKeep":"true","attributeCode":"TEMPLATES_BASE_CORNER_DIAGONAL_CONFIG","attributeValue":""},</v>
      </c>
    </row>
    <row r="406" spans="1:14" s="1" customFormat="1" ht="15.75" x14ac:dyDescent="0.25">
      <c r="A406" s="29">
        <v>45182</v>
      </c>
      <c r="B406" s="1" t="s">
        <v>34</v>
      </c>
      <c r="C406" s="1" t="s">
        <v>616</v>
      </c>
      <c r="D406" s="1" t="s">
        <v>617</v>
      </c>
      <c r="G406" s="1" t="s">
        <v>599</v>
      </c>
      <c r="I406" s="1" t="s">
        <v>16</v>
      </c>
      <c r="J406" s="1" t="s">
        <v>618</v>
      </c>
      <c r="M406" s="1" t="str">
        <f t="shared" si="16"/>
        <v>{"sourceItemTypeCategory":"Kitchen.Cabinet.Tall.Corner.Rectangular*","sourceItemTypeStyle":"","sourceItemTypeFunction":"","sourceAttributeCode":"CCSGC","sourceAttributes":"","sourceAttributeKeep":"true","attributeCode":"TEMPLATES_TALL_CORNER_BLIND_CONFIG","attributeValue":""},</v>
      </c>
      <c r="N406" s="1" t="str">
        <f t="shared" si="15"/>
        <v>{"sourceItemTypeCategory":"Kitchen.Cabinet.Tall.Corner.Rectangular*","sourceItemTypeStyle":"","sourceItemTypeFunction":"","sourceAttributeCode":"CCSGC","sourceAttributes":"","sourceAttributeKeep":"true","attributeCode":"TEMPLATES_TALL_CORNER_BLIND_CONFIG","attributeValue":""},</v>
      </c>
    </row>
    <row r="407" spans="1:14" s="1" customFormat="1" ht="15.75" x14ac:dyDescent="0.25">
      <c r="A407" s="29"/>
      <c r="B407" s="1" t="s">
        <v>34</v>
      </c>
      <c r="C407" s="1" t="s">
        <v>588</v>
      </c>
      <c r="G407" s="1" t="s">
        <v>619</v>
      </c>
      <c r="I407" s="1" t="s">
        <v>20</v>
      </c>
      <c r="J407" s="1" t="s">
        <v>620</v>
      </c>
      <c r="M407" s="1" t="str">
        <f t="shared" si="16"/>
        <v>{"sourceItemTypeCategory":"","sourceItemTypeStyle":"","sourceItemTypeFunction":"","sourceAttributeCode":"CCSPUL","sourceAttributes":"","sourceAttributeKeep":"false","attributeCode":"COMMON_DOOR_HANDLESTYLE","attributeValue":""},</v>
      </c>
      <c r="N407" s="1" t="str">
        <f t="shared" si="15"/>
        <v>{"sourceItemTypeCategory":"","sourceItemTypeStyle":"","sourceItemTypeFunction":"","sourceAttributeCode":"CCSPUL","sourceAttributes":"","sourceAttributeKeep":"false","attributeCode":"COMMON_DOOR_HANDLESTYLE","attributeValue":""},</v>
      </c>
    </row>
    <row r="408" spans="1:14" s="1" customFormat="1" ht="15.75" x14ac:dyDescent="0.25">
      <c r="A408" s="29">
        <v>45190</v>
      </c>
      <c r="B408" s="1" t="s">
        <v>34</v>
      </c>
      <c r="C408" s="1" t="s">
        <v>510</v>
      </c>
      <c r="G408" s="1" t="s">
        <v>621</v>
      </c>
      <c r="I408" s="1" t="s">
        <v>20</v>
      </c>
      <c r="J408" s="1" t="s">
        <v>622</v>
      </c>
      <c r="M408" s="1" t="str">
        <f t="shared" si="16"/>
        <v>{"sourceItemTypeCategory":"","sourceItemTypeStyle":"","sourceItemTypeFunction":"","sourceAttributeCode":"CCSTD","sourceAttributes":"","sourceAttributeKeep":"false","attributeCode":"COMMON_STYLE_TALLDOOR","attributeValue":""},</v>
      </c>
      <c r="N408" s="1" t="str">
        <f t="shared" si="15"/>
        <v>{"sourceItemTypeCategory":"","sourceItemTypeStyle":"","sourceItemTypeFunction":"","sourceAttributeCode":"CCSTD","sourceAttributes":"","sourceAttributeKeep":"false","attributeCode":"COMMON_STYLE_TALLDOOR","attributeValue":""},</v>
      </c>
    </row>
    <row r="409" spans="1:14" s="1" customFormat="1" ht="15.75" x14ac:dyDescent="0.25">
      <c r="A409" s="29"/>
      <c r="G409" s="1" t="s">
        <v>623</v>
      </c>
      <c r="I409" s="1" t="s">
        <v>20</v>
      </c>
      <c r="J409" s="1" t="s">
        <v>624</v>
      </c>
      <c r="M409" s="1" t="str">
        <f t="shared" si="16"/>
        <v>{"sourceItemTypeCategory":"","sourceItemTypeStyle":"","sourceItemTypeFunction":"","sourceAttributeCode":"CCSTK","sourceAttributes":"","sourceAttributeKeep":"false","attributeCode":"COMMON_STYLE_TOEKICK","attributeValue":""},</v>
      </c>
      <c r="N409" s="1" t="str">
        <f t="shared" si="15"/>
        <v>{"sourceItemTypeCategory":"","sourceItemTypeStyle":"","sourceItemTypeFunction":"","sourceAttributeCode":"CCSTK","sourceAttributes":"","sourceAttributeKeep":"false","attributeCode":"COMMON_STYLE_TOEKICK","attributeValue":""},</v>
      </c>
    </row>
    <row r="410" spans="1:14" s="1" customFormat="1" ht="15.75" x14ac:dyDescent="0.25">
      <c r="A410" s="29">
        <v>45174</v>
      </c>
      <c r="B410" s="1" t="s">
        <v>27</v>
      </c>
      <c r="G410" s="1" t="s">
        <v>625</v>
      </c>
      <c r="I410" s="1" t="s">
        <v>20</v>
      </c>
      <c r="J410" s="1" t="s">
        <v>626</v>
      </c>
      <c r="M410" s="1" t="str">
        <f t="shared" si="16"/>
        <v>{"sourceItemTypeCategory":"","sourceItemTypeStyle":"","sourceItemTypeFunction":"","sourceAttributeCode":"CCSV","sourceAttributes":"","sourceAttributeKeep":"false","attributeCode":"COMMON_STYLE_VALANCE","attributeValue":""},</v>
      </c>
      <c r="N410" s="1" t="str">
        <f t="shared" si="15"/>
        <v>{"sourceItemTypeCategory":"","sourceItemTypeStyle":"","sourceItemTypeFunction":"","sourceAttributeCode":"CCSV","sourceAttributes":"","sourceAttributeKeep":"false","attributeCode":"COMMON_STYLE_VALANCE","attributeValue":""},</v>
      </c>
    </row>
    <row r="411" spans="1:14" s="1" customFormat="1" ht="15.75" x14ac:dyDescent="0.25">
      <c r="A411" s="29">
        <v>45190</v>
      </c>
      <c r="B411" s="1" t="s">
        <v>34</v>
      </c>
      <c r="C411" s="1" t="s">
        <v>510</v>
      </c>
      <c r="G411" s="1" t="s">
        <v>627</v>
      </c>
      <c r="I411" s="1" t="s">
        <v>20</v>
      </c>
      <c r="J411" s="1" t="s">
        <v>628</v>
      </c>
      <c r="M411" s="1" t="str">
        <f t="shared" si="16"/>
        <v>{"sourceItemTypeCategory":"","sourceItemTypeStyle":"","sourceItemTypeFunction":"","sourceAttributeCode":"CCSWD","sourceAttributes":"","sourceAttributeKeep":"false","attributeCode":"COMMON_STYLE_WALLDOOR","attributeValue":""},</v>
      </c>
      <c r="N411" s="1" t="str">
        <f t="shared" si="15"/>
        <v>{"sourceItemTypeCategory":"","sourceItemTypeStyle":"","sourceItemTypeFunction":"","sourceAttributeCode":"CCSWD","sourceAttributes":"","sourceAttributeKeep":"false","attributeCode":"COMMON_STYLE_WALLDOOR","attributeValue":""},</v>
      </c>
    </row>
    <row r="412" spans="1:14" s="1" customFormat="1" ht="15.75" x14ac:dyDescent="0.25">
      <c r="A412" s="29" t="s">
        <v>629</v>
      </c>
      <c r="B412" s="1" t="s">
        <v>211</v>
      </c>
      <c r="C412" s="1" t="s">
        <v>630</v>
      </c>
      <c r="G412" s="1" t="s">
        <v>631</v>
      </c>
      <c r="H412" s="1" t="s">
        <v>632</v>
      </c>
      <c r="I412" s="1" t="s">
        <v>20</v>
      </c>
      <c r="J412" s="1" t="s">
        <v>633</v>
      </c>
      <c r="K412" s="13" t="s">
        <v>203</v>
      </c>
      <c r="L412" s="13" t="s">
        <v>203</v>
      </c>
      <c r="M412" s="1" t="str">
        <f t="shared" si="16"/>
        <v>{"sourceItemTypeCategory":"","sourceItemTypeStyle":"","sourceItemTypeFunction":"","sourceAttributeCode":"CCUD_1","sourceAttributes":"[CCUD_1]==1","sourceAttributeKeep":"false","attributeCode":"COMMON_INTER_RAIL1","attributeValue":"True"},</v>
      </c>
      <c r="N412" s="1" t="s">
        <v>634</v>
      </c>
    </row>
    <row r="413" spans="1:14" s="1" customFormat="1" ht="15.75" x14ac:dyDescent="0.25">
      <c r="A413" s="29">
        <v>45191</v>
      </c>
      <c r="B413" s="1" t="s">
        <v>591</v>
      </c>
      <c r="C413" s="1" t="s">
        <v>635</v>
      </c>
      <c r="G413" s="1" t="s">
        <v>636</v>
      </c>
      <c r="I413" s="1" t="s">
        <v>16</v>
      </c>
      <c r="J413" s="1" t="s">
        <v>637</v>
      </c>
      <c r="M413" s="1" t="str">
        <f t="shared" si="16"/>
        <v>{"sourceItemTypeCategory":"","sourceItemTypeStyle":"","sourceItemTypeFunction":"","sourceAttributeCode":"CCUD_10","sourceAttributes":"","sourceAttributeKeep":"true","attributeCode":"COMMON_DISTANCE_CLEARANCE","attributeValue":""},</v>
      </c>
      <c r="N413" s="1" t="str">
        <f>_xlfn.CONCAT("{""",$D$1,""":""",D413,""",""",$E$1,""":""",E413,""",""",$F$1,""":""",F413,""",""",$G$1,""":""",G413,""",""",$H$1,""":""",H413,""",""",$I$1,""":""",I413,""",""",$J$1,""":""",J413,""",""","attributeValue",""":""",L413,"""},")</f>
        <v>{"sourceItemTypeCategory":"","sourceItemTypeStyle":"","sourceItemTypeFunction":"","sourceAttributeCode":"CCUD_10","sourceAttributes":"","sourceAttributeKeep":"true","attributeCode":"COMMON_DISTANCE_CLEARANCE","attributeValue":""},</v>
      </c>
    </row>
    <row r="414" spans="1:14" s="1" customFormat="1" ht="15.75" x14ac:dyDescent="0.25">
      <c r="A414" s="29">
        <v>45191</v>
      </c>
      <c r="B414" s="1" t="s">
        <v>591</v>
      </c>
      <c r="C414" s="1" t="s">
        <v>635</v>
      </c>
      <c r="G414" s="1" t="s">
        <v>638</v>
      </c>
      <c r="I414" s="1" t="s">
        <v>16</v>
      </c>
      <c r="J414" s="1" t="s">
        <v>639</v>
      </c>
      <c r="M414" s="1" t="str">
        <f t="shared" si="16"/>
        <v>{"sourceItemTypeCategory":"","sourceItemTypeStyle":"","sourceItemTypeFunction":"","sourceAttributeCode":"CCUD_11","sourceAttributes":"","sourceAttributeKeep":"true","attributeCode":"COMMON_APPLIANCE_CUTOUT_HEIGHT1","attributeValue":""},</v>
      </c>
      <c r="N414" s="1" t="str">
        <f>_xlfn.CONCAT("{""",$D$1,""":""",D414,""",""",$E$1,""":""",E414,""",""",$F$1,""":""",F414,""",""",$G$1,""":""",G414,""",""",$H$1,""":""",H414,""",""",$I$1,""":""",I414,""",""",$J$1,""":""",J414,""",""","attributeValue",""":""",L414,"""},")</f>
        <v>{"sourceItemTypeCategory":"","sourceItemTypeStyle":"","sourceItemTypeFunction":"","sourceAttributeCode":"CCUD_11","sourceAttributes":"","sourceAttributeKeep":"true","attributeCode":"COMMON_APPLIANCE_CUTOUT_HEIGHT1","attributeValue":""},</v>
      </c>
    </row>
    <row r="415" spans="1:14" s="1" customFormat="1" ht="15.75" x14ac:dyDescent="0.25">
      <c r="A415" s="29"/>
      <c r="G415" s="1" t="s">
        <v>640</v>
      </c>
      <c r="I415" s="1" t="s">
        <v>16</v>
      </c>
      <c r="J415" s="1" t="s">
        <v>641</v>
      </c>
      <c r="M415" s="1" t="str">
        <f t="shared" si="16"/>
        <v>{"sourceItemTypeCategory":"","sourceItemTypeStyle":"","sourceItemTypeFunction":"","sourceAttributeCode":"CCUD_12","sourceAttributes":"","sourceAttributeKeep":"true","attributeCode":"COMMON_APPLIANCE_CUTOUT_HEIGHT2","attributeValue":""},</v>
      </c>
      <c r="N415" s="1" t="str">
        <f>_xlfn.CONCAT("{""",$D$1,""":""",D415,""",""",$E$1,""":""",E415,""",""",$F$1,""":""",F415,""",""",$G$1,""":""",G415,""",""",$H$1,""":""",H415,""",""",$I$1,""":""",I415,""",""",$J$1,""":""",J415,""",""","attributeValue",""":""",L415,"""},")</f>
        <v>{"sourceItemTypeCategory":"","sourceItemTypeStyle":"","sourceItemTypeFunction":"","sourceAttributeCode":"CCUD_12","sourceAttributes":"","sourceAttributeKeep":"true","attributeCode":"COMMON_APPLIANCE_CUTOUT_HEIGHT2","attributeValue":""},</v>
      </c>
    </row>
    <row r="416" spans="1:14" s="1" customFormat="1" ht="15.75" x14ac:dyDescent="0.25">
      <c r="A416" s="29"/>
      <c r="G416" s="1" t="s">
        <v>642</v>
      </c>
      <c r="I416" s="1" t="s">
        <v>20</v>
      </c>
      <c r="J416" s="1" t="s">
        <v>643</v>
      </c>
      <c r="M416" s="1" t="str">
        <f t="shared" si="16"/>
        <v>{"sourceItemTypeCategory":"","sourceItemTypeStyle":"","sourceItemTypeFunction":"","sourceAttributeCode":"CCUD_13","sourceAttributes":"","sourceAttributeKeep":"false","attributeCode":"COMMON_CLEARANCE_ABOVE","attributeValue":""},</v>
      </c>
      <c r="N416" s="1" t="str">
        <f>_xlfn.CONCAT("{""",$D$1,""":""",D416,""",""",$E$1,""":""",E416,""",""",$F$1,""":""",F416,""",""",$G$1,""":""",G416,""",""",$H$1,""":""",H416,""",""",$I$1,""":""",I416,""",""",$J$1,""":""",J416,""",""","attributeValue",""":""",L416,"""},")</f>
        <v>{"sourceItemTypeCategory":"","sourceItemTypeStyle":"","sourceItemTypeFunction":"","sourceAttributeCode":"CCUD_13","sourceAttributes":"","sourceAttributeKeep":"false","attributeCode":"COMMON_CLEARANCE_ABOVE","attributeValue":""},</v>
      </c>
    </row>
    <row r="417" spans="1:14" s="1" customFormat="1" ht="15.75" x14ac:dyDescent="0.25">
      <c r="A417" s="29"/>
      <c r="G417" s="1" t="s">
        <v>644</v>
      </c>
      <c r="I417" s="1" t="s">
        <v>20</v>
      </c>
      <c r="J417" s="1" t="s">
        <v>196</v>
      </c>
      <c r="M417" s="1" t="str">
        <f t="shared" si="16"/>
        <v>{"sourceItemTypeCategory":"","sourceItemTypeStyle":"","sourceItemTypeFunction":"","sourceAttributeCode":"CCUD_14","sourceAttributes":"","sourceAttributeKeep":"false","attributeCode":"COMMON_CLEARANCE_BELOW","attributeValue":""},</v>
      </c>
      <c r="N417" s="1" t="s">
        <v>645</v>
      </c>
    </row>
    <row r="418" spans="1:14" s="1" customFormat="1" ht="15.75" x14ac:dyDescent="0.25">
      <c r="A418" s="29">
        <v>45191</v>
      </c>
      <c r="B418" s="1" t="s">
        <v>591</v>
      </c>
      <c r="C418" s="1" t="s">
        <v>635</v>
      </c>
      <c r="G418" s="1" t="s">
        <v>646</v>
      </c>
      <c r="H418" s="1" t="s">
        <v>647</v>
      </c>
      <c r="I418" s="1" t="s">
        <v>20</v>
      </c>
      <c r="J418" s="1" t="s">
        <v>648</v>
      </c>
      <c r="K418" s="1" t="s">
        <v>649</v>
      </c>
      <c r="L418" s="1" t="s">
        <v>649</v>
      </c>
      <c r="M418" s="1" t="str">
        <f t="shared" si="16"/>
        <v>{"sourceItemTypeCategory":"","sourceItemTypeStyle":"","sourceItemTypeFunction":"","sourceAttributeCode":"CCUD_2","sourceAttributes":"[FTC]!=0","sourceAttributeKeep":"false","attributeCode":"COMMON_CLEARANCE_TOP","attributeValue":"#FTC#"},</v>
      </c>
      <c r="N418" s="1" t="str">
        <f>_xlfn.CONCAT("{""",$D$1,""":""",D418,""",""",$E$1,""":""",E418,""",""",$F$1,""":""",F418,""",""",$G$1,""":""",G418,""",""",$H$1,""":""",H418,""",""",$I$1,""":""",I418,""",""",$J$1,""":""",J418,""",""","attributeValue",""":""",L418,"""},")</f>
        <v>{"sourceItemTypeCategory":"","sourceItemTypeStyle":"","sourceItemTypeFunction":"","sourceAttributeCode":"CCUD_2","sourceAttributes":"[FTC]!=0","sourceAttributeKeep":"false","attributeCode":"COMMON_CLEARANCE_TOP","attributeValue":"#FTC#"},</v>
      </c>
    </row>
    <row r="419" spans="1:14" s="1" customFormat="1" ht="15.75" x14ac:dyDescent="0.25">
      <c r="A419" s="29" t="s">
        <v>629</v>
      </c>
      <c r="B419" s="1" t="s">
        <v>211</v>
      </c>
      <c r="C419" s="1" t="s">
        <v>630</v>
      </c>
      <c r="G419" s="1" t="s">
        <v>646</v>
      </c>
      <c r="H419" s="1" t="s">
        <v>650</v>
      </c>
      <c r="I419" s="1" t="s">
        <v>20</v>
      </c>
      <c r="J419" s="1" t="s">
        <v>651</v>
      </c>
      <c r="K419" s="13" t="s">
        <v>203</v>
      </c>
      <c r="L419" s="13" t="s">
        <v>203</v>
      </c>
      <c r="M419" s="1" t="str">
        <f t="shared" si="16"/>
        <v>{"sourceItemTypeCategory":"","sourceItemTypeStyle":"","sourceItemTypeFunction":"","sourceAttributeCode":"CCUD_2","sourceAttributes":"[CCUD_2]==1","sourceAttributeKeep":"false","attributeCode":"COMMON_INTER_RAIL2","attributeValue":"True"},</v>
      </c>
      <c r="N419" s="1" t="s">
        <v>652</v>
      </c>
    </row>
    <row r="420" spans="1:14" s="1" customFormat="1" ht="15.75" x14ac:dyDescent="0.25">
      <c r="A420" s="29"/>
      <c r="G420" s="1" t="s">
        <v>653</v>
      </c>
      <c r="I420" s="1" t="s">
        <v>16</v>
      </c>
      <c r="J420" s="1" t="s">
        <v>654</v>
      </c>
      <c r="M420" s="1" t="str">
        <f t="shared" si="16"/>
        <v>{"sourceItemTypeCategory":"","sourceItemTypeStyle":"","sourceItemTypeFunction":"","sourceAttributeCode":"CCUD_21","sourceAttributes":"","sourceAttributeKeep":"true","attributeCode":"COMMON_APPLIANCE_CUTOUT_WIDTH1","attributeValue":""},</v>
      </c>
      <c r="N420" s="1" t="str">
        <f t="shared" ref="N420:N451" si="17">_xlfn.CONCAT("{""",$D$1,""":""",D420,""",""",$E$1,""":""",E420,""",""",$F$1,""":""",F420,""",""",$G$1,""":""",G420,""",""",$H$1,""":""",H420,""",""",$I$1,""":""",I420,""",""",$J$1,""":""",J420,""",""","attributeValue",""":""",L420,"""},")</f>
        <v>{"sourceItemTypeCategory":"","sourceItemTypeStyle":"","sourceItemTypeFunction":"","sourceAttributeCode":"CCUD_21","sourceAttributes":"","sourceAttributeKeep":"true","attributeCode":"COMMON_APPLIANCE_CUTOUT_WIDTH1","attributeValue":""},</v>
      </c>
    </row>
    <row r="421" spans="1:14" s="1" customFormat="1" ht="15.75" x14ac:dyDescent="0.25">
      <c r="A421" s="29"/>
      <c r="G421" s="1" t="s">
        <v>655</v>
      </c>
      <c r="I421" s="1" t="s">
        <v>16</v>
      </c>
      <c r="J421" s="1" t="s">
        <v>656</v>
      </c>
      <c r="M421" s="1" t="str">
        <f t="shared" si="16"/>
        <v>{"sourceItemTypeCategory":"","sourceItemTypeStyle":"","sourceItemTypeFunction":"","sourceAttributeCode":"CCUD_22","sourceAttributes":"","sourceAttributeKeep":"true","attributeCode":"COMMON_APPLIANCE_CUTOUT_WIDTH2","attributeValue":""},</v>
      </c>
      <c r="N421" s="1" t="str">
        <f t="shared" si="17"/>
        <v>{"sourceItemTypeCategory":"","sourceItemTypeStyle":"","sourceItemTypeFunction":"","sourceAttributeCode":"CCUD_22","sourceAttributes":"","sourceAttributeKeep":"true","attributeCode":"COMMON_APPLIANCE_CUTOUT_WIDTH2","attributeValue":""},</v>
      </c>
    </row>
    <row r="422" spans="1:14" s="1" customFormat="1" ht="15.75" x14ac:dyDescent="0.25">
      <c r="A422" s="29"/>
      <c r="G422" s="1" t="s">
        <v>657</v>
      </c>
      <c r="I422" s="1" t="s">
        <v>20</v>
      </c>
      <c r="J422" s="1" t="s">
        <v>106</v>
      </c>
      <c r="M422" s="1" t="str">
        <f t="shared" si="16"/>
        <v>{"sourceItemTypeCategory":"","sourceItemTypeStyle":"","sourceItemTypeFunction":"","sourceAttributeCode":"CCUD_27","sourceAttributes":"","sourceAttributeKeep":"false","attributeCode":"COMMON_CABINET_ACCESSORY_WIDTH1","attributeValue":""},</v>
      </c>
      <c r="N422" s="1" t="str">
        <f t="shared" si="17"/>
        <v>{"sourceItemTypeCategory":"","sourceItemTypeStyle":"","sourceItemTypeFunction":"","sourceAttributeCode":"CCUD_27","sourceAttributes":"","sourceAttributeKeep":"false","attributeCode":"COMMON_CABINET_ACCESSORY_WIDTH1","attributeValue":""},</v>
      </c>
    </row>
    <row r="423" spans="1:14" s="1" customFormat="1" ht="15.75" x14ac:dyDescent="0.25">
      <c r="A423" s="29"/>
      <c r="G423" s="1" t="s">
        <v>657</v>
      </c>
      <c r="I423" s="1" t="s">
        <v>20</v>
      </c>
      <c r="J423" s="1" t="s">
        <v>658</v>
      </c>
      <c r="M423" s="1" t="str">
        <f t="shared" si="16"/>
        <v>{"sourceItemTypeCategory":"","sourceItemTypeStyle":"","sourceItemTypeFunction":"","sourceAttributeCode":"CCUD_27","sourceAttributes":"","sourceAttributeKeep":"false","attributeCode":"COMMON_DOOR_ACCESS_WIDTH1","attributeValue":""},</v>
      </c>
      <c r="N423" s="1" t="str">
        <f t="shared" si="17"/>
        <v>{"sourceItemTypeCategory":"","sourceItemTypeStyle":"","sourceItemTypeFunction":"","sourceAttributeCode":"CCUD_27","sourceAttributes":"","sourceAttributeKeep":"false","attributeCode":"COMMON_DOOR_ACCESS_WIDTH1","attributeValue":""},</v>
      </c>
    </row>
    <row r="424" spans="1:14" s="1" customFormat="1" ht="15.75" x14ac:dyDescent="0.25">
      <c r="A424" s="29"/>
      <c r="G424" s="1" t="s">
        <v>657</v>
      </c>
      <c r="I424" s="1" t="s">
        <v>20</v>
      </c>
      <c r="J424" s="1" t="s">
        <v>659</v>
      </c>
      <c r="M424" s="1" t="str">
        <f t="shared" si="16"/>
        <v>{"sourceItemTypeCategory":"","sourceItemTypeStyle":"","sourceItemTypeFunction":"","sourceAttributeCode":"CCUD_27","sourceAttributes":"","sourceAttributeKeep":"false","attributeCode":"COMMON_DOOR_ACCESS_WIDTH3","attributeValue":""},</v>
      </c>
      <c r="N424" s="1" t="str">
        <f t="shared" si="17"/>
        <v>{"sourceItemTypeCategory":"","sourceItemTypeStyle":"","sourceItemTypeFunction":"","sourceAttributeCode":"CCUD_27","sourceAttributes":"","sourceAttributeKeep":"false","attributeCode":"COMMON_DOOR_ACCESS_WIDTH3","attributeValue":""},</v>
      </c>
    </row>
    <row r="425" spans="1:14" s="1" customFormat="1" ht="15.75" x14ac:dyDescent="0.25">
      <c r="A425" s="29"/>
      <c r="D425" s="1" t="s">
        <v>36</v>
      </c>
      <c r="G425" s="1" t="s">
        <v>657</v>
      </c>
      <c r="H425" s="1" t="s">
        <v>660</v>
      </c>
      <c r="I425" s="1" t="s">
        <v>20</v>
      </c>
      <c r="J425" s="1" t="s">
        <v>661</v>
      </c>
      <c r="M425" s="1" t="str">
        <f t="shared" si="16"/>
        <v>{"sourceItemTypeCategory":"Kitchen.Cabinet.Tall*","sourceItemTypeStyle":"","sourceItemTypeFunction":"","sourceAttributeCode":"CCUD_27","sourceAttributes":"[CCCS_5]==5","sourceAttributeKeep":"false","attributeCode":"COMMON_CUSTOMV_DOOR_ACCESS_WIDTH1_5","attributeValue":""},</v>
      </c>
      <c r="N425" s="1" t="str">
        <f t="shared" si="17"/>
        <v>{"sourceItemTypeCategory":"Kitchen.Cabinet.Tall*","sourceItemTypeStyle":"","sourceItemTypeFunction":"","sourceAttributeCode":"CCUD_27","sourceAttributes":"[CCCS_5]==5","sourceAttributeKeep":"false","attributeCode":"COMMON_CUSTOMV_DOOR_ACCESS_WIDTH1_5","attributeValue":""},</v>
      </c>
    </row>
    <row r="426" spans="1:14" s="1" customFormat="1" ht="15.75" x14ac:dyDescent="0.25">
      <c r="A426" s="29"/>
      <c r="D426" s="1" t="s">
        <v>36</v>
      </c>
      <c r="G426" s="1" t="s">
        <v>657</v>
      </c>
      <c r="H426" s="1" t="s">
        <v>660</v>
      </c>
      <c r="I426" s="1" t="s">
        <v>20</v>
      </c>
      <c r="J426" s="1" t="s">
        <v>662</v>
      </c>
      <c r="M426" s="1" t="str">
        <f t="shared" si="16"/>
        <v>{"sourceItemTypeCategory":"Kitchen.Cabinet.Tall*","sourceItemTypeStyle":"","sourceItemTypeFunction":"","sourceAttributeCode":"CCUD_27","sourceAttributes":"[CCCS_5]==5","sourceAttributeKeep":"false","attributeCode":"COMMON_CUSTOMV_DOOR_ACCESS_WIDTH2_5","attributeValue":""},</v>
      </c>
      <c r="N426" s="1" t="str">
        <f t="shared" si="17"/>
        <v>{"sourceItemTypeCategory":"Kitchen.Cabinet.Tall*","sourceItemTypeStyle":"","sourceItemTypeFunction":"","sourceAttributeCode":"CCUD_27","sourceAttributes":"[CCCS_5]==5","sourceAttributeKeep":"false","attributeCode":"COMMON_CUSTOMV_DOOR_ACCESS_WIDTH2_5","attributeValue":""},</v>
      </c>
    </row>
    <row r="427" spans="1:14" s="1" customFormat="1" ht="15.75" x14ac:dyDescent="0.25">
      <c r="A427" s="29"/>
      <c r="D427" s="1" t="s">
        <v>36</v>
      </c>
      <c r="G427" s="1" t="s">
        <v>657</v>
      </c>
      <c r="H427" s="1" t="s">
        <v>660</v>
      </c>
      <c r="I427" s="1" t="s">
        <v>20</v>
      </c>
      <c r="J427" s="1" t="s">
        <v>663</v>
      </c>
      <c r="M427" s="1" t="str">
        <f t="shared" si="16"/>
        <v>{"sourceItemTypeCategory":"Kitchen.Cabinet.Tall*","sourceItemTypeStyle":"","sourceItemTypeFunction":"","sourceAttributeCode":"CCUD_27","sourceAttributes":"[CCCS_5]==5","sourceAttributeKeep":"false","attributeCode":"COMMON_CUSTOMV_DOOR_ACCESS_WIDTH3_5","attributeValue":""},</v>
      </c>
      <c r="N427" s="1" t="str">
        <f t="shared" si="17"/>
        <v>{"sourceItemTypeCategory":"Kitchen.Cabinet.Tall*","sourceItemTypeStyle":"","sourceItemTypeFunction":"","sourceAttributeCode":"CCUD_27","sourceAttributes":"[CCCS_5]==5","sourceAttributeKeep":"false","attributeCode":"COMMON_CUSTOMV_DOOR_ACCESS_WIDTH3_5","attributeValue":""},</v>
      </c>
    </row>
    <row r="428" spans="1:14" s="1" customFormat="1" ht="15.75" x14ac:dyDescent="0.25">
      <c r="A428" s="29"/>
      <c r="D428" s="1" t="s">
        <v>36</v>
      </c>
      <c r="G428" s="1" t="s">
        <v>657</v>
      </c>
      <c r="H428" s="1" t="s">
        <v>660</v>
      </c>
      <c r="I428" s="1" t="s">
        <v>20</v>
      </c>
      <c r="J428" s="1" t="s">
        <v>664</v>
      </c>
      <c r="M428" s="1" t="str">
        <f t="shared" si="16"/>
        <v>{"sourceItemTypeCategory":"Kitchen.Cabinet.Tall*","sourceItemTypeStyle":"","sourceItemTypeFunction":"","sourceAttributeCode":"CCUD_27","sourceAttributes":"[CCCS_5]==5","sourceAttributeKeep":"false","attributeCode":"COMMON_CUSTOMV_DOOR_ACCESS_WIDTH4_5","attributeValue":""},</v>
      </c>
      <c r="N428" s="1" t="str">
        <f t="shared" si="17"/>
        <v>{"sourceItemTypeCategory":"Kitchen.Cabinet.Tall*","sourceItemTypeStyle":"","sourceItemTypeFunction":"","sourceAttributeCode":"CCUD_27","sourceAttributes":"[CCCS_5]==5","sourceAttributeKeep":"false","attributeCode":"COMMON_CUSTOMV_DOOR_ACCESS_WIDTH4_5","attributeValue":""},</v>
      </c>
    </row>
    <row r="429" spans="1:14" s="1" customFormat="1" ht="15.75" x14ac:dyDescent="0.25">
      <c r="A429" s="29"/>
      <c r="D429" s="1" t="s">
        <v>36</v>
      </c>
      <c r="G429" s="1" t="s">
        <v>657</v>
      </c>
      <c r="H429" s="1" t="s">
        <v>665</v>
      </c>
      <c r="I429" s="1" t="s">
        <v>20</v>
      </c>
      <c r="J429" s="1" t="s">
        <v>666</v>
      </c>
      <c r="M429" s="1" t="str">
        <f t="shared" si="16"/>
        <v>{"sourceItemTypeCategory":"Kitchen.Cabinet.Tall*","sourceItemTypeStyle":"","sourceItemTypeFunction":"","sourceAttributeCode":"CCUD_27","sourceAttributes":"[CCCS_4]==4","sourceAttributeKeep":"false","attributeCode":"COMMON_CUSTOMV_DOOR_ACCESS_WIDTH1_4","attributeValue":""},</v>
      </c>
      <c r="N429" s="1" t="str">
        <f t="shared" si="17"/>
        <v>{"sourceItemTypeCategory":"Kitchen.Cabinet.Tall*","sourceItemTypeStyle":"","sourceItemTypeFunction":"","sourceAttributeCode":"CCUD_27","sourceAttributes":"[CCCS_4]==4","sourceAttributeKeep":"false","attributeCode":"COMMON_CUSTOMV_DOOR_ACCESS_WIDTH1_4","attributeValue":""},</v>
      </c>
    </row>
    <row r="430" spans="1:14" s="1" customFormat="1" ht="15.75" x14ac:dyDescent="0.25">
      <c r="A430" s="29"/>
      <c r="D430" s="1" t="s">
        <v>36</v>
      </c>
      <c r="G430" s="1" t="s">
        <v>657</v>
      </c>
      <c r="H430" s="1" t="s">
        <v>665</v>
      </c>
      <c r="I430" s="1" t="s">
        <v>20</v>
      </c>
      <c r="J430" s="1" t="s">
        <v>667</v>
      </c>
      <c r="M430" s="1" t="str">
        <f t="shared" si="16"/>
        <v>{"sourceItemTypeCategory":"Kitchen.Cabinet.Tall*","sourceItemTypeStyle":"","sourceItemTypeFunction":"","sourceAttributeCode":"CCUD_27","sourceAttributes":"[CCCS_4]==4","sourceAttributeKeep":"false","attributeCode":"COMMON_CUSTOMV_DOOR_ACCESS_WIDTH2_4","attributeValue":""},</v>
      </c>
      <c r="N430" s="1" t="str">
        <f t="shared" si="17"/>
        <v>{"sourceItemTypeCategory":"Kitchen.Cabinet.Tall*","sourceItemTypeStyle":"","sourceItemTypeFunction":"","sourceAttributeCode":"CCUD_27","sourceAttributes":"[CCCS_4]==4","sourceAttributeKeep":"false","attributeCode":"COMMON_CUSTOMV_DOOR_ACCESS_WIDTH2_4","attributeValue":""},</v>
      </c>
    </row>
    <row r="431" spans="1:14" s="1" customFormat="1" ht="15.75" x14ac:dyDescent="0.25">
      <c r="A431" s="29"/>
      <c r="D431" s="1" t="s">
        <v>36</v>
      </c>
      <c r="G431" s="1" t="s">
        <v>657</v>
      </c>
      <c r="H431" s="1" t="s">
        <v>665</v>
      </c>
      <c r="I431" s="1" t="s">
        <v>20</v>
      </c>
      <c r="J431" s="1" t="s">
        <v>668</v>
      </c>
      <c r="M431" s="1" t="str">
        <f t="shared" si="16"/>
        <v>{"sourceItemTypeCategory":"Kitchen.Cabinet.Tall*","sourceItemTypeStyle":"","sourceItemTypeFunction":"","sourceAttributeCode":"CCUD_27","sourceAttributes":"[CCCS_4]==4","sourceAttributeKeep":"false","attributeCode":"COMMON_CUSTOMV_DOOR_ACCESS_WIDTH3_4","attributeValue":""},</v>
      </c>
      <c r="N431" s="1" t="str">
        <f t="shared" si="17"/>
        <v>{"sourceItemTypeCategory":"Kitchen.Cabinet.Tall*","sourceItemTypeStyle":"","sourceItemTypeFunction":"","sourceAttributeCode":"CCUD_27","sourceAttributes":"[CCCS_4]==4","sourceAttributeKeep":"false","attributeCode":"COMMON_CUSTOMV_DOOR_ACCESS_WIDTH3_4","attributeValue":""},</v>
      </c>
    </row>
    <row r="432" spans="1:14" s="1" customFormat="1" ht="15.75" x14ac:dyDescent="0.25">
      <c r="A432" s="29"/>
      <c r="D432" s="1" t="s">
        <v>36</v>
      </c>
      <c r="G432" s="1" t="s">
        <v>657</v>
      </c>
      <c r="H432" s="1" t="s">
        <v>665</v>
      </c>
      <c r="I432" s="1" t="s">
        <v>20</v>
      </c>
      <c r="J432" s="1" t="s">
        <v>669</v>
      </c>
      <c r="M432" s="1" t="str">
        <f t="shared" si="16"/>
        <v>{"sourceItemTypeCategory":"Kitchen.Cabinet.Tall*","sourceItemTypeStyle":"","sourceItemTypeFunction":"","sourceAttributeCode":"CCUD_27","sourceAttributes":"[CCCS_4]==4","sourceAttributeKeep":"false","attributeCode":"COMMON_CUSTOMV_DOOR_ACCESS_WIDTH4_4","attributeValue":""},</v>
      </c>
      <c r="N432" s="1" t="str">
        <f t="shared" si="17"/>
        <v>{"sourceItemTypeCategory":"Kitchen.Cabinet.Tall*","sourceItemTypeStyle":"","sourceItemTypeFunction":"","sourceAttributeCode":"CCUD_27","sourceAttributes":"[CCCS_4]==4","sourceAttributeKeep":"false","attributeCode":"COMMON_CUSTOMV_DOOR_ACCESS_WIDTH4_4","attributeValue":""},</v>
      </c>
    </row>
    <row r="433" spans="1:14" s="1" customFormat="1" ht="15.75" x14ac:dyDescent="0.25">
      <c r="A433" s="29"/>
      <c r="D433" s="1" t="s">
        <v>36</v>
      </c>
      <c r="G433" s="1" t="s">
        <v>657</v>
      </c>
      <c r="H433" s="1" t="s">
        <v>135</v>
      </c>
      <c r="I433" s="1" t="s">
        <v>20</v>
      </c>
      <c r="J433" s="1" t="s">
        <v>670</v>
      </c>
      <c r="M433" s="1" t="str">
        <f t="shared" si="16"/>
        <v>{"sourceItemTypeCategory":"Kitchen.Cabinet.Tall*","sourceItemTypeStyle":"","sourceItemTypeFunction":"","sourceAttributeCode":"CCUD_27","sourceAttributes":"[CCCS_3]==3","sourceAttributeKeep":"false","attributeCode":"COMMON_CUSTOMV_DOOR_ACCESS_WIDTH1_3","attributeValue":""},</v>
      </c>
      <c r="N433" s="1" t="str">
        <f t="shared" si="17"/>
        <v>{"sourceItemTypeCategory":"Kitchen.Cabinet.Tall*","sourceItemTypeStyle":"","sourceItemTypeFunction":"","sourceAttributeCode":"CCUD_27","sourceAttributes":"[CCCS_3]==3","sourceAttributeKeep":"false","attributeCode":"COMMON_CUSTOMV_DOOR_ACCESS_WIDTH1_3","attributeValue":""},</v>
      </c>
    </row>
    <row r="434" spans="1:14" s="1" customFormat="1" ht="15.75" x14ac:dyDescent="0.25">
      <c r="A434" s="29"/>
      <c r="D434" s="1" t="s">
        <v>36</v>
      </c>
      <c r="G434" s="1" t="s">
        <v>657</v>
      </c>
      <c r="H434" s="1" t="s">
        <v>135</v>
      </c>
      <c r="I434" s="1" t="s">
        <v>20</v>
      </c>
      <c r="J434" s="1" t="s">
        <v>671</v>
      </c>
      <c r="M434" s="1" t="str">
        <f t="shared" si="16"/>
        <v>{"sourceItemTypeCategory":"Kitchen.Cabinet.Tall*","sourceItemTypeStyle":"","sourceItemTypeFunction":"","sourceAttributeCode":"CCUD_27","sourceAttributes":"[CCCS_3]==3","sourceAttributeKeep":"false","attributeCode":"COMMON_CUSTOMV_DOOR_ACCESS_WIDTH2_3","attributeValue":""},</v>
      </c>
      <c r="N434" s="1" t="str">
        <f t="shared" si="17"/>
        <v>{"sourceItemTypeCategory":"Kitchen.Cabinet.Tall*","sourceItemTypeStyle":"","sourceItemTypeFunction":"","sourceAttributeCode":"CCUD_27","sourceAttributes":"[CCCS_3]==3","sourceAttributeKeep":"false","attributeCode":"COMMON_CUSTOMV_DOOR_ACCESS_WIDTH2_3","attributeValue":""},</v>
      </c>
    </row>
    <row r="435" spans="1:14" s="1" customFormat="1" ht="15.75" x14ac:dyDescent="0.25">
      <c r="A435" s="29"/>
      <c r="D435" s="1" t="s">
        <v>36</v>
      </c>
      <c r="G435" s="1" t="s">
        <v>657</v>
      </c>
      <c r="H435" s="1" t="s">
        <v>135</v>
      </c>
      <c r="I435" s="1" t="s">
        <v>20</v>
      </c>
      <c r="J435" s="1" t="s">
        <v>672</v>
      </c>
      <c r="M435" s="1" t="str">
        <f t="shared" si="16"/>
        <v>{"sourceItemTypeCategory":"Kitchen.Cabinet.Tall*","sourceItemTypeStyle":"","sourceItemTypeFunction":"","sourceAttributeCode":"CCUD_27","sourceAttributes":"[CCCS_3]==3","sourceAttributeKeep":"false","attributeCode":"COMMON_CUSTOMV_DOOR_ACCESS_WIDTH3_3","attributeValue":""},</v>
      </c>
      <c r="N435" s="1" t="str">
        <f t="shared" si="17"/>
        <v>{"sourceItemTypeCategory":"Kitchen.Cabinet.Tall*","sourceItemTypeStyle":"","sourceItemTypeFunction":"","sourceAttributeCode":"CCUD_27","sourceAttributes":"[CCCS_3]==3","sourceAttributeKeep":"false","attributeCode":"COMMON_CUSTOMV_DOOR_ACCESS_WIDTH3_3","attributeValue":""},</v>
      </c>
    </row>
    <row r="436" spans="1:14" s="1" customFormat="1" ht="15.75" x14ac:dyDescent="0.25">
      <c r="A436" s="29"/>
      <c r="D436" s="1" t="s">
        <v>36</v>
      </c>
      <c r="G436" s="1" t="s">
        <v>657</v>
      </c>
      <c r="H436" s="1" t="s">
        <v>135</v>
      </c>
      <c r="I436" s="1" t="s">
        <v>20</v>
      </c>
      <c r="J436" s="1" t="s">
        <v>673</v>
      </c>
      <c r="M436" s="1" t="str">
        <f t="shared" si="16"/>
        <v>{"sourceItemTypeCategory":"Kitchen.Cabinet.Tall*","sourceItemTypeStyle":"","sourceItemTypeFunction":"","sourceAttributeCode":"CCUD_27","sourceAttributes":"[CCCS_3]==3","sourceAttributeKeep":"false","attributeCode":"COMMON_CUSTOMV_DOOR_ACCESS_WIDTH4_3","attributeValue":""},</v>
      </c>
      <c r="N436" s="1" t="str">
        <f t="shared" si="17"/>
        <v>{"sourceItemTypeCategory":"Kitchen.Cabinet.Tall*","sourceItemTypeStyle":"","sourceItemTypeFunction":"","sourceAttributeCode":"CCUD_27","sourceAttributes":"[CCCS_3]==3","sourceAttributeKeep":"false","attributeCode":"COMMON_CUSTOMV_DOOR_ACCESS_WIDTH4_3","attributeValue":""},</v>
      </c>
    </row>
    <row r="437" spans="1:14" s="1" customFormat="1" ht="15.75" x14ac:dyDescent="0.25">
      <c r="A437" s="29"/>
      <c r="D437" s="1" t="s">
        <v>36</v>
      </c>
      <c r="G437" s="1" t="s">
        <v>657</v>
      </c>
      <c r="H437" s="1" t="s">
        <v>134</v>
      </c>
      <c r="I437" s="1" t="s">
        <v>20</v>
      </c>
      <c r="J437" s="1" t="s">
        <v>674</v>
      </c>
      <c r="M437" s="1" t="str">
        <f t="shared" si="16"/>
        <v>{"sourceItemTypeCategory":"Kitchen.Cabinet.Tall*","sourceItemTypeStyle":"","sourceItemTypeFunction":"","sourceAttributeCode":"CCUD_27","sourceAttributes":"[CCCS_2]==2","sourceAttributeKeep":"false","attributeCode":"COMMON_CUSTOMV_DOOR_ACCESS_WIDTH1_2","attributeValue":""},</v>
      </c>
      <c r="N437" s="1" t="str">
        <f t="shared" si="17"/>
        <v>{"sourceItemTypeCategory":"Kitchen.Cabinet.Tall*","sourceItemTypeStyle":"","sourceItemTypeFunction":"","sourceAttributeCode":"CCUD_27","sourceAttributes":"[CCCS_2]==2","sourceAttributeKeep":"false","attributeCode":"COMMON_CUSTOMV_DOOR_ACCESS_WIDTH1_2","attributeValue":""},</v>
      </c>
    </row>
    <row r="438" spans="1:14" s="1" customFormat="1" ht="15.75" x14ac:dyDescent="0.25">
      <c r="A438" s="29"/>
      <c r="D438" s="1" t="s">
        <v>36</v>
      </c>
      <c r="G438" s="1" t="s">
        <v>657</v>
      </c>
      <c r="H438" s="1" t="s">
        <v>134</v>
      </c>
      <c r="I438" s="1" t="s">
        <v>20</v>
      </c>
      <c r="J438" s="1" t="s">
        <v>675</v>
      </c>
      <c r="M438" s="1" t="str">
        <f t="shared" si="16"/>
        <v>{"sourceItemTypeCategory":"Kitchen.Cabinet.Tall*","sourceItemTypeStyle":"","sourceItemTypeFunction":"","sourceAttributeCode":"CCUD_27","sourceAttributes":"[CCCS_2]==2","sourceAttributeKeep":"false","attributeCode":"COMMON_CUSTOMV_DOOR_ACCESS_WIDTH2_2","attributeValue":""},</v>
      </c>
      <c r="N438" s="1" t="str">
        <f t="shared" si="17"/>
        <v>{"sourceItemTypeCategory":"Kitchen.Cabinet.Tall*","sourceItemTypeStyle":"","sourceItemTypeFunction":"","sourceAttributeCode":"CCUD_27","sourceAttributes":"[CCCS_2]==2","sourceAttributeKeep":"false","attributeCode":"COMMON_CUSTOMV_DOOR_ACCESS_WIDTH2_2","attributeValue":""},</v>
      </c>
    </row>
    <row r="439" spans="1:14" s="1" customFormat="1" ht="15.75" x14ac:dyDescent="0.25">
      <c r="A439" s="29"/>
      <c r="D439" s="1" t="s">
        <v>36</v>
      </c>
      <c r="G439" s="1" t="s">
        <v>657</v>
      </c>
      <c r="H439" s="1" t="s">
        <v>134</v>
      </c>
      <c r="I439" s="1" t="s">
        <v>20</v>
      </c>
      <c r="J439" s="1" t="s">
        <v>676</v>
      </c>
      <c r="M439" s="1" t="str">
        <f t="shared" si="16"/>
        <v>{"sourceItemTypeCategory":"Kitchen.Cabinet.Tall*","sourceItemTypeStyle":"","sourceItemTypeFunction":"","sourceAttributeCode":"CCUD_27","sourceAttributes":"[CCCS_2]==2","sourceAttributeKeep":"false","attributeCode":"COMMON_CUSTOMV_DOOR_ACCESS_WIDTH3_2","attributeValue":""},</v>
      </c>
      <c r="N439" s="1" t="str">
        <f t="shared" si="17"/>
        <v>{"sourceItemTypeCategory":"Kitchen.Cabinet.Tall*","sourceItemTypeStyle":"","sourceItemTypeFunction":"","sourceAttributeCode":"CCUD_27","sourceAttributes":"[CCCS_2]==2","sourceAttributeKeep":"false","attributeCode":"COMMON_CUSTOMV_DOOR_ACCESS_WIDTH3_2","attributeValue":""},</v>
      </c>
    </row>
    <row r="440" spans="1:14" s="1" customFormat="1" ht="15.75" x14ac:dyDescent="0.25">
      <c r="A440" s="29"/>
      <c r="D440" s="1" t="s">
        <v>36</v>
      </c>
      <c r="G440" s="1" t="s">
        <v>657</v>
      </c>
      <c r="H440" s="1" t="s">
        <v>134</v>
      </c>
      <c r="I440" s="1" t="s">
        <v>20</v>
      </c>
      <c r="J440" s="1" t="s">
        <v>677</v>
      </c>
      <c r="M440" s="1" t="str">
        <f t="shared" si="16"/>
        <v>{"sourceItemTypeCategory":"Kitchen.Cabinet.Tall*","sourceItemTypeStyle":"","sourceItemTypeFunction":"","sourceAttributeCode":"CCUD_27","sourceAttributes":"[CCCS_2]==2","sourceAttributeKeep":"false","attributeCode":"COMMON_CUSTOMV_DOOR_ACCESS_WIDTH4_2","attributeValue":""},</v>
      </c>
      <c r="N440" s="1" t="str">
        <f t="shared" si="17"/>
        <v>{"sourceItemTypeCategory":"Kitchen.Cabinet.Tall*","sourceItemTypeStyle":"","sourceItemTypeFunction":"","sourceAttributeCode":"CCUD_27","sourceAttributes":"[CCCS_2]==2","sourceAttributeKeep":"false","attributeCode":"COMMON_CUSTOMV_DOOR_ACCESS_WIDTH4_2","attributeValue":""},</v>
      </c>
    </row>
    <row r="441" spans="1:14" s="1" customFormat="1" ht="15.75" x14ac:dyDescent="0.25">
      <c r="A441" s="29"/>
      <c r="D441" s="1" t="s">
        <v>36</v>
      </c>
      <c r="G441" s="1" t="s">
        <v>657</v>
      </c>
      <c r="H441" s="1" t="s">
        <v>133</v>
      </c>
      <c r="I441" s="1" t="s">
        <v>20</v>
      </c>
      <c r="J441" s="1" t="s">
        <v>38</v>
      </c>
      <c r="M441" s="1" t="str">
        <f t="shared" si="16"/>
        <v>{"sourceItemTypeCategory":"Kitchen.Cabinet.Tall*","sourceItemTypeStyle":"","sourceItemTypeFunction":"","sourceAttributeCode":"CCUD_27","sourceAttributes":"[CCCS_1]==1","sourceAttributeKeep":"false","attributeCode":"COMMON_CUSTOMV_DOOR_ACCESS_WIDTH1_1","attributeValue":""},</v>
      </c>
      <c r="N441" s="1" t="str">
        <f t="shared" si="17"/>
        <v>{"sourceItemTypeCategory":"Kitchen.Cabinet.Tall*","sourceItemTypeStyle":"","sourceItemTypeFunction":"","sourceAttributeCode":"CCUD_27","sourceAttributes":"[CCCS_1]==1","sourceAttributeKeep":"false","attributeCode":"COMMON_CUSTOMV_DOOR_ACCESS_WIDTH1_1","attributeValue":""},</v>
      </c>
    </row>
    <row r="442" spans="1:14" s="1" customFormat="1" ht="15.75" x14ac:dyDescent="0.25">
      <c r="A442" s="29"/>
      <c r="D442" s="1" t="s">
        <v>36</v>
      </c>
      <c r="G442" s="1" t="s">
        <v>657</v>
      </c>
      <c r="H442" s="1" t="s">
        <v>133</v>
      </c>
      <c r="I442" s="1" t="s">
        <v>20</v>
      </c>
      <c r="J442" s="1" t="s">
        <v>678</v>
      </c>
      <c r="M442" s="1" t="str">
        <f t="shared" si="16"/>
        <v>{"sourceItemTypeCategory":"Kitchen.Cabinet.Tall*","sourceItemTypeStyle":"","sourceItemTypeFunction":"","sourceAttributeCode":"CCUD_27","sourceAttributes":"[CCCS_1]==1","sourceAttributeKeep":"false","attributeCode":"COMMON_CUSTOMV_DOOR_ACCESS_WIDTH2_1","attributeValue":""},</v>
      </c>
      <c r="N442" s="1" t="str">
        <f t="shared" si="17"/>
        <v>{"sourceItemTypeCategory":"Kitchen.Cabinet.Tall*","sourceItemTypeStyle":"","sourceItemTypeFunction":"","sourceAttributeCode":"CCUD_27","sourceAttributes":"[CCCS_1]==1","sourceAttributeKeep":"false","attributeCode":"COMMON_CUSTOMV_DOOR_ACCESS_WIDTH2_1","attributeValue":""},</v>
      </c>
    </row>
    <row r="443" spans="1:14" s="1" customFormat="1" ht="15.75" x14ac:dyDescent="0.25">
      <c r="A443" s="29"/>
      <c r="D443" s="1" t="s">
        <v>36</v>
      </c>
      <c r="G443" s="1" t="s">
        <v>657</v>
      </c>
      <c r="H443" s="1" t="s">
        <v>133</v>
      </c>
      <c r="I443" s="1" t="s">
        <v>20</v>
      </c>
      <c r="J443" s="1" t="s">
        <v>679</v>
      </c>
      <c r="M443" s="1" t="str">
        <f t="shared" si="16"/>
        <v>{"sourceItemTypeCategory":"Kitchen.Cabinet.Tall*","sourceItemTypeStyle":"","sourceItemTypeFunction":"","sourceAttributeCode":"CCUD_27","sourceAttributes":"[CCCS_1]==1","sourceAttributeKeep":"false","attributeCode":"COMMON_CUSTOMV_DOOR_ACCESS_WIDTH3_1","attributeValue":""},</v>
      </c>
      <c r="N443" s="1" t="str">
        <f t="shared" si="17"/>
        <v>{"sourceItemTypeCategory":"Kitchen.Cabinet.Tall*","sourceItemTypeStyle":"","sourceItemTypeFunction":"","sourceAttributeCode":"CCUD_27","sourceAttributes":"[CCCS_1]==1","sourceAttributeKeep":"false","attributeCode":"COMMON_CUSTOMV_DOOR_ACCESS_WIDTH3_1","attributeValue":""},</v>
      </c>
    </row>
    <row r="444" spans="1:14" s="1" customFormat="1" ht="15.75" x14ac:dyDescent="0.25">
      <c r="A444" s="29"/>
      <c r="D444" s="1" t="s">
        <v>36</v>
      </c>
      <c r="G444" s="1" t="s">
        <v>657</v>
      </c>
      <c r="H444" s="1" t="s">
        <v>133</v>
      </c>
      <c r="I444" s="1" t="s">
        <v>20</v>
      </c>
      <c r="J444" s="1" t="s">
        <v>680</v>
      </c>
      <c r="M444" s="1" t="str">
        <f t="shared" si="16"/>
        <v>{"sourceItemTypeCategory":"Kitchen.Cabinet.Tall*","sourceItemTypeStyle":"","sourceItemTypeFunction":"","sourceAttributeCode":"CCUD_27","sourceAttributes":"[CCCS_1]==1","sourceAttributeKeep":"false","attributeCode":"COMMON_CUSTOMV_DOOR_ACCESS_WIDTH4_1","attributeValue":""},</v>
      </c>
      <c r="N444" s="1" t="str">
        <f t="shared" si="17"/>
        <v>{"sourceItemTypeCategory":"Kitchen.Cabinet.Tall*","sourceItemTypeStyle":"","sourceItemTypeFunction":"","sourceAttributeCode":"CCUD_27","sourceAttributes":"[CCCS_1]==1","sourceAttributeKeep":"false","attributeCode":"COMMON_CUSTOMV_DOOR_ACCESS_WIDTH4_1","attributeValue":""},</v>
      </c>
    </row>
    <row r="445" spans="1:14" s="1" customFormat="1" ht="15.75" x14ac:dyDescent="0.25">
      <c r="A445" s="29"/>
      <c r="D445" s="1" t="s">
        <v>681</v>
      </c>
      <c r="G445" s="1" t="s">
        <v>657</v>
      </c>
      <c r="H445" s="1" t="s">
        <v>660</v>
      </c>
      <c r="I445" s="1" t="s">
        <v>20</v>
      </c>
      <c r="J445" s="1" t="s">
        <v>661</v>
      </c>
      <c r="M445" s="1" t="str">
        <f t="shared" si="16"/>
        <v>{"sourceItemTypeCategory":"Bathroom.Cabinet*","sourceItemTypeStyle":"","sourceItemTypeFunction":"","sourceAttributeCode":"CCUD_27","sourceAttributes":"[CCCS_5]==5","sourceAttributeKeep":"false","attributeCode":"COMMON_CUSTOMV_DOOR_ACCESS_WIDTH1_5","attributeValue":""},</v>
      </c>
      <c r="N445" s="1" t="str">
        <f t="shared" si="17"/>
        <v>{"sourceItemTypeCategory":"Bathroom.Cabinet*","sourceItemTypeStyle":"","sourceItemTypeFunction":"","sourceAttributeCode":"CCUD_27","sourceAttributes":"[CCCS_5]==5","sourceAttributeKeep":"false","attributeCode":"COMMON_CUSTOMV_DOOR_ACCESS_WIDTH1_5","attributeValue":""},</v>
      </c>
    </row>
    <row r="446" spans="1:14" s="1" customFormat="1" ht="15.75" x14ac:dyDescent="0.25">
      <c r="A446" s="29"/>
      <c r="D446" s="1" t="s">
        <v>681</v>
      </c>
      <c r="G446" s="1" t="s">
        <v>657</v>
      </c>
      <c r="H446" s="1" t="s">
        <v>660</v>
      </c>
      <c r="I446" s="1" t="s">
        <v>20</v>
      </c>
      <c r="J446" s="1" t="s">
        <v>662</v>
      </c>
      <c r="M446" s="1" t="str">
        <f t="shared" si="16"/>
        <v>{"sourceItemTypeCategory":"Bathroom.Cabinet*","sourceItemTypeStyle":"","sourceItemTypeFunction":"","sourceAttributeCode":"CCUD_27","sourceAttributes":"[CCCS_5]==5","sourceAttributeKeep":"false","attributeCode":"COMMON_CUSTOMV_DOOR_ACCESS_WIDTH2_5","attributeValue":""},</v>
      </c>
      <c r="N446" s="1" t="str">
        <f t="shared" si="17"/>
        <v>{"sourceItemTypeCategory":"Bathroom.Cabinet*","sourceItemTypeStyle":"","sourceItemTypeFunction":"","sourceAttributeCode":"CCUD_27","sourceAttributes":"[CCCS_5]==5","sourceAttributeKeep":"false","attributeCode":"COMMON_CUSTOMV_DOOR_ACCESS_WIDTH2_5","attributeValue":""},</v>
      </c>
    </row>
    <row r="447" spans="1:14" s="1" customFormat="1" ht="15.75" x14ac:dyDescent="0.25">
      <c r="A447" s="29"/>
      <c r="D447" s="1" t="s">
        <v>681</v>
      </c>
      <c r="G447" s="1" t="s">
        <v>657</v>
      </c>
      <c r="H447" s="1" t="s">
        <v>660</v>
      </c>
      <c r="I447" s="1" t="s">
        <v>20</v>
      </c>
      <c r="J447" s="1" t="s">
        <v>663</v>
      </c>
      <c r="M447" s="1" t="str">
        <f t="shared" si="16"/>
        <v>{"sourceItemTypeCategory":"Bathroom.Cabinet*","sourceItemTypeStyle":"","sourceItemTypeFunction":"","sourceAttributeCode":"CCUD_27","sourceAttributes":"[CCCS_5]==5","sourceAttributeKeep":"false","attributeCode":"COMMON_CUSTOMV_DOOR_ACCESS_WIDTH3_5","attributeValue":""},</v>
      </c>
      <c r="N447" s="1" t="str">
        <f t="shared" si="17"/>
        <v>{"sourceItemTypeCategory":"Bathroom.Cabinet*","sourceItemTypeStyle":"","sourceItemTypeFunction":"","sourceAttributeCode":"CCUD_27","sourceAttributes":"[CCCS_5]==5","sourceAttributeKeep":"false","attributeCode":"COMMON_CUSTOMV_DOOR_ACCESS_WIDTH3_5","attributeValue":""},</v>
      </c>
    </row>
    <row r="448" spans="1:14" s="1" customFormat="1" ht="15.75" x14ac:dyDescent="0.25">
      <c r="A448" s="29"/>
      <c r="D448" s="1" t="s">
        <v>681</v>
      </c>
      <c r="G448" s="1" t="s">
        <v>657</v>
      </c>
      <c r="H448" s="1" t="s">
        <v>660</v>
      </c>
      <c r="I448" s="1" t="s">
        <v>20</v>
      </c>
      <c r="J448" s="1" t="s">
        <v>664</v>
      </c>
      <c r="M448" s="1" t="str">
        <f t="shared" si="16"/>
        <v>{"sourceItemTypeCategory":"Bathroom.Cabinet*","sourceItemTypeStyle":"","sourceItemTypeFunction":"","sourceAttributeCode":"CCUD_27","sourceAttributes":"[CCCS_5]==5","sourceAttributeKeep":"false","attributeCode":"COMMON_CUSTOMV_DOOR_ACCESS_WIDTH4_5","attributeValue":""},</v>
      </c>
      <c r="N448" s="1" t="str">
        <f t="shared" si="17"/>
        <v>{"sourceItemTypeCategory":"Bathroom.Cabinet*","sourceItemTypeStyle":"","sourceItemTypeFunction":"","sourceAttributeCode":"CCUD_27","sourceAttributes":"[CCCS_5]==5","sourceAttributeKeep":"false","attributeCode":"COMMON_CUSTOMV_DOOR_ACCESS_WIDTH4_5","attributeValue":""},</v>
      </c>
    </row>
    <row r="449" spans="1:14" s="1" customFormat="1" ht="15.75" x14ac:dyDescent="0.25">
      <c r="A449" s="29"/>
      <c r="D449" s="1" t="s">
        <v>681</v>
      </c>
      <c r="G449" s="1" t="s">
        <v>657</v>
      </c>
      <c r="H449" s="1" t="s">
        <v>665</v>
      </c>
      <c r="I449" s="1" t="s">
        <v>20</v>
      </c>
      <c r="J449" s="1" t="s">
        <v>666</v>
      </c>
      <c r="M449" s="1" t="str">
        <f t="shared" si="16"/>
        <v>{"sourceItemTypeCategory":"Bathroom.Cabinet*","sourceItemTypeStyle":"","sourceItemTypeFunction":"","sourceAttributeCode":"CCUD_27","sourceAttributes":"[CCCS_4]==4","sourceAttributeKeep":"false","attributeCode":"COMMON_CUSTOMV_DOOR_ACCESS_WIDTH1_4","attributeValue":""},</v>
      </c>
      <c r="N449" s="1" t="str">
        <f t="shared" si="17"/>
        <v>{"sourceItemTypeCategory":"Bathroom.Cabinet*","sourceItemTypeStyle":"","sourceItemTypeFunction":"","sourceAttributeCode":"CCUD_27","sourceAttributes":"[CCCS_4]==4","sourceAttributeKeep":"false","attributeCode":"COMMON_CUSTOMV_DOOR_ACCESS_WIDTH1_4","attributeValue":""},</v>
      </c>
    </row>
    <row r="450" spans="1:14" s="1" customFormat="1" ht="15.75" x14ac:dyDescent="0.25">
      <c r="A450" s="29"/>
      <c r="D450" s="1" t="s">
        <v>681</v>
      </c>
      <c r="G450" s="1" t="s">
        <v>657</v>
      </c>
      <c r="H450" s="1" t="s">
        <v>665</v>
      </c>
      <c r="I450" s="1" t="s">
        <v>20</v>
      </c>
      <c r="J450" s="1" t="s">
        <v>667</v>
      </c>
      <c r="M450" s="1" t="str">
        <f t="shared" si="16"/>
        <v>{"sourceItemTypeCategory":"Bathroom.Cabinet*","sourceItemTypeStyle":"","sourceItemTypeFunction":"","sourceAttributeCode":"CCUD_27","sourceAttributes":"[CCCS_4]==4","sourceAttributeKeep":"false","attributeCode":"COMMON_CUSTOMV_DOOR_ACCESS_WIDTH2_4","attributeValue":""},</v>
      </c>
      <c r="N450" s="1" t="str">
        <f t="shared" si="17"/>
        <v>{"sourceItemTypeCategory":"Bathroom.Cabinet*","sourceItemTypeStyle":"","sourceItemTypeFunction":"","sourceAttributeCode":"CCUD_27","sourceAttributes":"[CCCS_4]==4","sourceAttributeKeep":"false","attributeCode":"COMMON_CUSTOMV_DOOR_ACCESS_WIDTH2_4","attributeValue":""},</v>
      </c>
    </row>
    <row r="451" spans="1:14" s="1" customFormat="1" ht="15.75" x14ac:dyDescent="0.25">
      <c r="A451" s="29"/>
      <c r="D451" s="1" t="s">
        <v>681</v>
      </c>
      <c r="G451" s="1" t="s">
        <v>657</v>
      </c>
      <c r="H451" s="1" t="s">
        <v>665</v>
      </c>
      <c r="I451" s="1" t="s">
        <v>20</v>
      </c>
      <c r="J451" s="1" t="s">
        <v>668</v>
      </c>
      <c r="M451" s="1" t="str">
        <f t="shared" ref="M451:M514" si="18">_xlfn.CONCAT("{""",$D$1,""":""",D451,""",""",$E$1,""":""",E451,""",""",$F$1,""":""",F451,""",""",$G$1,""":""",G451,""",""",$H$1,""":""",H451,""",""",$I$1,""":""",I451,""",""",$J$1,""":""",J451,""",""","attributeValue",""":""",K451,"""},")</f>
        <v>{"sourceItemTypeCategory":"Bathroom.Cabinet*","sourceItemTypeStyle":"","sourceItemTypeFunction":"","sourceAttributeCode":"CCUD_27","sourceAttributes":"[CCCS_4]==4","sourceAttributeKeep":"false","attributeCode":"COMMON_CUSTOMV_DOOR_ACCESS_WIDTH3_4","attributeValue":""},</v>
      </c>
      <c r="N451" s="1" t="str">
        <f t="shared" si="17"/>
        <v>{"sourceItemTypeCategory":"Bathroom.Cabinet*","sourceItemTypeStyle":"","sourceItemTypeFunction":"","sourceAttributeCode":"CCUD_27","sourceAttributes":"[CCCS_4]==4","sourceAttributeKeep":"false","attributeCode":"COMMON_CUSTOMV_DOOR_ACCESS_WIDTH3_4","attributeValue":""},</v>
      </c>
    </row>
    <row r="452" spans="1:14" s="1" customFormat="1" ht="15.75" x14ac:dyDescent="0.25">
      <c r="A452" s="29"/>
      <c r="D452" s="1" t="s">
        <v>681</v>
      </c>
      <c r="G452" s="1" t="s">
        <v>657</v>
      </c>
      <c r="H452" s="1" t="s">
        <v>665</v>
      </c>
      <c r="I452" s="1" t="s">
        <v>20</v>
      </c>
      <c r="J452" s="1" t="s">
        <v>669</v>
      </c>
      <c r="M452" s="1" t="str">
        <f t="shared" si="18"/>
        <v>{"sourceItemTypeCategory":"Bathroom.Cabinet*","sourceItemTypeStyle":"","sourceItemTypeFunction":"","sourceAttributeCode":"CCUD_27","sourceAttributes":"[CCCS_4]==4","sourceAttributeKeep":"false","attributeCode":"COMMON_CUSTOMV_DOOR_ACCESS_WIDTH4_4","attributeValue":""},</v>
      </c>
      <c r="N452" s="1" t="str">
        <f t="shared" ref="N452:N483" si="19">_xlfn.CONCAT("{""",$D$1,""":""",D452,""",""",$E$1,""":""",E452,""",""",$F$1,""":""",F452,""",""",$G$1,""":""",G452,""",""",$H$1,""":""",H452,""",""",$I$1,""":""",I452,""",""",$J$1,""":""",J452,""",""","attributeValue",""":""",L452,"""},")</f>
        <v>{"sourceItemTypeCategory":"Bathroom.Cabinet*","sourceItemTypeStyle":"","sourceItemTypeFunction":"","sourceAttributeCode":"CCUD_27","sourceAttributes":"[CCCS_4]==4","sourceAttributeKeep":"false","attributeCode":"COMMON_CUSTOMV_DOOR_ACCESS_WIDTH4_4","attributeValue":""},</v>
      </c>
    </row>
    <row r="453" spans="1:14" s="1" customFormat="1" ht="15.75" x14ac:dyDescent="0.25">
      <c r="A453" s="29"/>
      <c r="D453" s="1" t="s">
        <v>681</v>
      </c>
      <c r="G453" s="1" t="s">
        <v>657</v>
      </c>
      <c r="H453" s="1" t="s">
        <v>135</v>
      </c>
      <c r="I453" s="1" t="s">
        <v>20</v>
      </c>
      <c r="J453" s="1" t="s">
        <v>670</v>
      </c>
      <c r="M453" s="1" t="str">
        <f t="shared" si="18"/>
        <v>{"sourceItemTypeCategory":"Bathroom.Cabinet*","sourceItemTypeStyle":"","sourceItemTypeFunction":"","sourceAttributeCode":"CCUD_27","sourceAttributes":"[CCCS_3]==3","sourceAttributeKeep":"false","attributeCode":"COMMON_CUSTOMV_DOOR_ACCESS_WIDTH1_3","attributeValue":""},</v>
      </c>
      <c r="N453" s="1" t="str">
        <f t="shared" si="19"/>
        <v>{"sourceItemTypeCategory":"Bathroom.Cabinet*","sourceItemTypeStyle":"","sourceItemTypeFunction":"","sourceAttributeCode":"CCUD_27","sourceAttributes":"[CCCS_3]==3","sourceAttributeKeep":"false","attributeCode":"COMMON_CUSTOMV_DOOR_ACCESS_WIDTH1_3","attributeValue":""},</v>
      </c>
    </row>
    <row r="454" spans="1:14" s="1" customFormat="1" ht="15.75" x14ac:dyDescent="0.25">
      <c r="A454" s="29"/>
      <c r="D454" s="1" t="s">
        <v>681</v>
      </c>
      <c r="G454" s="1" t="s">
        <v>657</v>
      </c>
      <c r="H454" s="1" t="s">
        <v>135</v>
      </c>
      <c r="I454" s="1" t="s">
        <v>20</v>
      </c>
      <c r="J454" s="1" t="s">
        <v>671</v>
      </c>
      <c r="M454" s="1" t="str">
        <f t="shared" si="18"/>
        <v>{"sourceItemTypeCategory":"Bathroom.Cabinet*","sourceItemTypeStyle":"","sourceItemTypeFunction":"","sourceAttributeCode":"CCUD_27","sourceAttributes":"[CCCS_3]==3","sourceAttributeKeep":"false","attributeCode":"COMMON_CUSTOMV_DOOR_ACCESS_WIDTH2_3","attributeValue":""},</v>
      </c>
      <c r="N454" s="1" t="str">
        <f t="shared" si="19"/>
        <v>{"sourceItemTypeCategory":"Bathroom.Cabinet*","sourceItemTypeStyle":"","sourceItemTypeFunction":"","sourceAttributeCode":"CCUD_27","sourceAttributes":"[CCCS_3]==3","sourceAttributeKeep":"false","attributeCode":"COMMON_CUSTOMV_DOOR_ACCESS_WIDTH2_3","attributeValue":""},</v>
      </c>
    </row>
    <row r="455" spans="1:14" s="1" customFormat="1" ht="15.75" x14ac:dyDescent="0.25">
      <c r="A455" s="29"/>
      <c r="D455" s="1" t="s">
        <v>681</v>
      </c>
      <c r="G455" s="1" t="s">
        <v>657</v>
      </c>
      <c r="H455" s="1" t="s">
        <v>135</v>
      </c>
      <c r="I455" s="1" t="s">
        <v>20</v>
      </c>
      <c r="J455" s="1" t="s">
        <v>672</v>
      </c>
      <c r="M455" s="1" t="str">
        <f t="shared" si="18"/>
        <v>{"sourceItemTypeCategory":"Bathroom.Cabinet*","sourceItemTypeStyle":"","sourceItemTypeFunction":"","sourceAttributeCode":"CCUD_27","sourceAttributes":"[CCCS_3]==3","sourceAttributeKeep":"false","attributeCode":"COMMON_CUSTOMV_DOOR_ACCESS_WIDTH3_3","attributeValue":""},</v>
      </c>
      <c r="N455" s="1" t="str">
        <f t="shared" si="19"/>
        <v>{"sourceItemTypeCategory":"Bathroom.Cabinet*","sourceItemTypeStyle":"","sourceItemTypeFunction":"","sourceAttributeCode":"CCUD_27","sourceAttributes":"[CCCS_3]==3","sourceAttributeKeep":"false","attributeCode":"COMMON_CUSTOMV_DOOR_ACCESS_WIDTH3_3","attributeValue":""},</v>
      </c>
    </row>
    <row r="456" spans="1:14" s="1" customFormat="1" ht="15.75" x14ac:dyDescent="0.25">
      <c r="A456" s="29"/>
      <c r="D456" s="1" t="s">
        <v>681</v>
      </c>
      <c r="G456" s="1" t="s">
        <v>657</v>
      </c>
      <c r="H456" s="1" t="s">
        <v>135</v>
      </c>
      <c r="I456" s="1" t="s">
        <v>20</v>
      </c>
      <c r="J456" s="1" t="s">
        <v>673</v>
      </c>
      <c r="M456" s="1" t="str">
        <f t="shared" si="18"/>
        <v>{"sourceItemTypeCategory":"Bathroom.Cabinet*","sourceItemTypeStyle":"","sourceItemTypeFunction":"","sourceAttributeCode":"CCUD_27","sourceAttributes":"[CCCS_3]==3","sourceAttributeKeep":"false","attributeCode":"COMMON_CUSTOMV_DOOR_ACCESS_WIDTH4_3","attributeValue":""},</v>
      </c>
      <c r="N456" s="1" t="str">
        <f t="shared" si="19"/>
        <v>{"sourceItemTypeCategory":"Bathroom.Cabinet*","sourceItemTypeStyle":"","sourceItemTypeFunction":"","sourceAttributeCode":"CCUD_27","sourceAttributes":"[CCCS_3]==3","sourceAttributeKeep":"false","attributeCode":"COMMON_CUSTOMV_DOOR_ACCESS_WIDTH4_3","attributeValue":""},</v>
      </c>
    </row>
    <row r="457" spans="1:14" s="1" customFormat="1" ht="15.75" x14ac:dyDescent="0.25">
      <c r="A457" s="29"/>
      <c r="D457" s="1" t="s">
        <v>681</v>
      </c>
      <c r="G457" s="1" t="s">
        <v>657</v>
      </c>
      <c r="H457" s="1" t="s">
        <v>134</v>
      </c>
      <c r="I457" s="1" t="s">
        <v>20</v>
      </c>
      <c r="J457" s="1" t="s">
        <v>674</v>
      </c>
      <c r="M457" s="1" t="str">
        <f t="shared" si="18"/>
        <v>{"sourceItemTypeCategory":"Bathroom.Cabinet*","sourceItemTypeStyle":"","sourceItemTypeFunction":"","sourceAttributeCode":"CCUD_27","sourceAttributes":"[CCCS_2]==2","sourceAttributeKeep":"false","attributeCode":"COMMON_CUSTOMV_DOOR_ACCESS_WIDTH1_2","attributeValue":""},</v>
      </c>
      <c r="N457" s="1" t="str">
        <f t="shared" si="19"/>
        <v>{"sourceItemTypeCategory":"Bathroom.Cabinet*","sourceItemTypeStyle":"","sourceItemTypeFunction":"","sourceAttributeCode":"CCUD_27","sourceAttributes":"[CCCS_2]==2","sourceAttributeKeep":"false","attributeCode":"COMMON_CUSTOMV_DOOR_ACCESS_WIDTH1_2","attributeValue":""},</v>
      </c>
    </row>
    <row r="458" spans="1:14" s="1" customFormat="1" ht="15.75" x14ac:dyDescent="0.25">
      <c r="A458" s="29"/>
      <c r="D458" s="1" t="s">
        <v>681</v>
      </c>
      <c r="G458" s="1" t="s">
        <v>657</v>
      </c>
      <c r="H458" s="1" t="s">
        <v>134</v>
      </c>
      <c r="I458" s="1" t="s">
        <v>20</v>
      </c>
      <c r="J458" s="1" t="s">
        <v>675</v>
      </c>
      <c r="M458" s="1" t="str">
        <f t="shared" si="18"/>
        <v>{"sourceItemTypeCategory":"Bathroom.Cabinet*","sourceItemTypeStyle":"","sourceItemTypeFunction":"","sourceAttributeCode":"CCUD_27","sourceAttributes":"[CCCS_2]==2","sourceAttributeKeep":"false","attributeCode":"COMMON_CUSTOMV_DOOR_ACCESS_WIDTH2_2","attributeValue":""},</v>
      </c>
      <c r="N458" s="1" t="str">
        <f t="shared" si="19"/>
        <v>{"sourceItemTypeCategory":"Bathroom.Cabinet*","sourceItemTypeStyle":"","sourceItemTypeFunction":"","sourceAttributeCode":"CCUD_27","sourceAttributes":"[CCCS_2]==2","sourceAttributeKeep":"false","attributeCode":"COMMON_CUSTOMV_DOOR_ACCESS_WIDTH2_2","attributeValue":""},</v>
      </c>
    </row>
    <row r="459" spans="1:14" s="1" customFormat="1" ht="15.75" x14ac:dyDescent="0.25">
      <c r="A459" s="29"/>
      <c r="D459" s="1" t="s">
        <v>681</v>
      </c>
      <c r="G459" s="1" t="s">
        <v>657</v>
      </c>
      <c r="H459" s="1" t="s">
        <v>134</v>
      </c>
      <c r="I459" s="1" t="s">
        <v>20</v>
      </c>
      <c r="J459" s="1" t="s">
        <v>676</v>
      </c>
      <c r="M459" s="1" t="str">
        <f t="shared" si="18"/>
        <v>{"sourceItemTypeCategory":"Bathroom.Cabinet*","sourceItemTypeStyle":"","sourceItemTypeFunction":"","sourceAttributeCode":"CCUD_27","sourceAttributes":"[CCCS_2]==2","sourceAttributeKeep":"false","attributeCode":"COMMON_CUSTOMV_DOOR_ACCESS_WIDTH3_2","attributeValue":""},</v>
      </c>
      <c r="N459" s="1" t="str">
        <f t="shared" si="19"/>
        <v>{"sourceItemTypeCategory":"Bathroom.Cabinet*","sourceItemTypeStyle":"","sourceItemTypeFunction":"","sourceAttributeCode":"CCUD_27","sourceAttributes":"[CCCS_2]==2","sourceAttributeKeep":"false","attributeCode":"COMMON_CUSTOMV_DOOR_ACCESS_WIDTH3_2","attributeValue":""},</v>
      </c>
    </row>
    <row r="460" spans="1:14" s="1" customFormat="1" ht="15.75" x14ac:dyDescent="0.25">
      <c r="A460" s="29"/>
      <c r="D460" s="1" t="s">
        <v>681</v>
      </c>
      <c r="G460" s="1" t="s">
        <v>657</v>
      </c>
      <c r="H460" s="1" t="s">
        <v>134</v>
      </c>
      <c r="I460" s="1" t="s">
        <v>20</v>
      </c>
      <c r="J460" s="1" t="s">
        <v>677</v>
      </c>
      <c r="M460" s="1" t="str">
        <f t="shared" si="18"/>
        <v>{"sourceItemTypeCategory":"Bathroom.Cabinet*","sourceItemTypeStyle":"","sourceItemTypeFunction":"","sourceAttributeCode":"CCUD_27","sourceAttributes":"[CCCS_2]==2","sourceAttributeKeep":"false","attributeCode":"COMMON_CUSTOMV_DOOR_ACCESS_WIDTH4_2","attributeValue":""},</v>
      </c>
      <c r="N460" s="1" t="str">
        <f t="shared" si="19"/>
        <v>{"sourceItemTypeCategory":"Bathroom.Cabinet*","sourceItemTypeStyle":"","sourceItemTypeFunction":"","sourceAttributeCode":"CCUD_27","sourceAttributes":"[CCCS_2]==2","sourceAttributeKeep":"false","attributeCode":"COMMON_CUSTOMV_DOOR_ACCESS_WIDTH4_2","attributeValue":""},</v>
      </c>
    </row>
    <row r="461" spans="1:14" s="1" customFormat="1" ht="15.75" x14ac:dyDescent="0.25">
      <c r="A461" s="29"/>
      <c r="D461" s="1" t="s">
        <v>681</v>
      </c>
      <c r="G461" s="1" t="s">
        <v>657</v>
      </c>
      <c r="H461" s="1" t="s">
        <v>133</v>
      </c>
      <c r="I461" s="1" t="s">
        <v>20</v>
      </c>
      <c r="J461" s="1" t="s">
        <v>38</v>
      </c>
      <c r="M461" s="1" t="str">
        <f t="shared" si="18"/>
        <v>{"sourceItemTypeCategory":"Bathroom.Cabinet*","sourceItemTypeStyle":"","sourceItemTypeFunction":"","sourceAttributeCode":"CCUD_27","sourceAttributes":"[CCCS_1]==1","sourceAttributeKeep":"false","attributeCode":"COMMON_CUSTOMV_DOOR_ACCESS_WIDTH1_1","attributeValue":""},</v>
      </c>
      <c r="N461" s="1" t="str">
        <f t="shared" si="19"/>
        <v>{"sourceItemTypeCategory":"Bathroom.Cabinet*","sourceItemTypeStyle":"","sourceItemTypeFunction":"","sourceAttributeCode":"CCUD_27","sourceAttributes":"[CCCS_1]==1","sourceAttributeKeep":"false","attributeCode":"COMMON_CUSTOMV_DOOR_ACCESS_WIDTH1_1","attributeValue":""},</v>
      </c>
    </row>
    <row r="462" spans="1:14" s="1" customFormat="1" ht="15.75" x14ac:dyDescent="0.25">
      <c r="A462" s="29"/>
      <c r="D462" s="1" t="s">
        <v>681</v>
      </c>
      <c r="G462" s="1" t="s">
        <v>657</v>
      </c>
      <c r="H462" s="1" t="s">
        <v>133</v>
      </c>
      <c r="I462" s="1" t="s">
        <v>20</v>
      </c>
      <c r="J462" s="1" t="s">
        <v>678</v>
      </c>
      <c r="M462" s="1" t="str">
        <f t="shared" si="18"/>
        <v>{"sourceItemTypeCategory":"Bathroom.Cabinet*","sourceItemTypeStyle":"","sourceItemTypeFunction":"","sourceAttributeCode":"CCUD_27","sourceAttributes":"[CCCS_1]==1","sourceAttributeKeep":"false","attributeCode":"COMMON_CUSTOMV_DOOR_ACCESS_WIDTH2_1","attributeValue":""},</v>
      </c>
      <c r="N462" s="1" t="str">
        <f t="shared" si="19"/>
        <v>{"sourceItemTypeCategory":"Bathroom.Cabinet*","sourceItemTypeStyle":"","sourceItemTypeFunction":"","sourceAttributeCode":"CCUD_27","sourceAttributes":"[CCCS_1]==1","sourceAttributeKeep":"false","attributeCode":"COMMON_CUSTOMV_DOOR_ACCESS_WIDTH2_1","attributeValue":""},</v>
      </c>
    </row>
    <row r="463" spans="1:14" s="1" customFormat="1" ht="15.75" x14ac:dyDescent="0.25">
      <c r="A463" s="29"/>
      <c r="D463" s="1" t="s">
        <v>681</v>
      </c>
      <c r="G463" s="1" t="s">
        <v>657</v>
      </c>
      <c r="H463" s="1" t="s">
        <v>133</v>
      </c>
      <c r="I463" s="1" t="s">
        <v>20</v>
      </c>
      <c r="J463" s="1" t="s">
        <v>679</v>
      </c>
      <c r="M463" s="1" t="str">
        <f t="shared" si="18"/>
        <v>{"sourceItemTypeCategory":"Bathroom.Cabinet*","sourceItemTypeStyle":"","sourceItemTypeFunction":"","sourceAttributeCode":"CCUD_27","sourceAttributes":"[CCCS_1]==1","sourceAttributeKeep":"false","attributeCode":"COMMON_CUSTOMV_DOOR_ACCESS_WIDTH3_1","attributeValue":""},</v>
      </c>
      <c r="N463" s="1" t="str">
        <f t="shared" si="19"/>
        <v>{"sourceItemTypeCategory":"Bathroom.Cabinet*","sourceItemTypeStyle":"","sourceItemTypeFunction":"","sourceAttributeCode":"CCUD_27","sourceAttributes":"[CCCS_1]==1","sourceAttributeKeep":"false","attributeCode":"COMMON_CUSTOMV_DOOR_ACCESS_WIDTH3_1","attributeValue":""},</v>
      </c>
    </row>
    <row r="464" spans="1:14" s="1" customFormat="1" ht="15.75" x14ac:dyDescent="0.25">
      <c r="A464" s="29"/>
      <c r="D464" s="1" t="s">
        <v>681</v>
      </c>
      <c r="G464" s="1" t="s">
        <v>657</v>
      </c>
      <c r="H464" s="1" t="s">
        <v>133</v>
      </c>
      <c r="I464" s="1" t="s">
        <v>20</v>
      </c>
      <c r="J464" s="1" t="s">
        <v>680</v>
      </c>
      <c r="M464" s="1" t="str">
        <f t="shared" si="18"/>
        <v>{"sourceItemTypeCategory":"Bathroom.Cabinet*","sourceItemTypeStyle":"","sourceItemTypeFunction":"","sourceAttributeCode":"CCUD_27","sourceAttributes":"[CCCS_1]==1","sourceAttributeKeep":"false","attributeCode":"COMMON_CUSTOMV_DOOR_ACCESS_WIDTH4_1","attributeValue":""},</v>
      </c>
      <c r="N464" s="1" t="str">
        <f t="shared" si="19"/>
        <v>{"sourceItemTypeCategory":"Bathroom.Cabinet*","sourceItemTypeStyle":"","sourceItemTypeFunction":"","sourceAttributeCode":"CCUD_27","sourceAttributes":"[CCCS_1]==1","sourceAttributeKeep":"false","attributeCode":"COMMON_CUSTOMV_DOOR_ACCESS_WIDTH4_1","attributeValue":""},</v>
      </c>
    </row>
    <row r="465" spans="1:14" s="1" customFormat="1" ht="15.75" x14ac:dyDescent="0.25">
      <c r="A465" s="29"/>
      <c r="B465" s="1" t="s">
        <v>682</v>
      </c>
      <c r="G465" s="1" t="s">
        <v>657</v>
      </c>
      <c r="I465" s="1" t="s">
        <v>20</v>
      </c>
      <c r="M465" s="1" t="str">
        <f t="shared" si="18"/>
        <v>{"sourceItemTypeCategory":"","sourceItemTypeStyle":"","sourceItemTypeFunction":"","sourceAttributeCode":"CCUD_27","sourceAttributes":"","sourceAttributeKeep":"false","attributeCode":"","attributeValue":""},</v>
      </c>
      <c r="N465" s="1" t="str">
        <f t="shared" si="19"/>
        <v>{"sourceItemTypeCategory":"","sourceItemTypeStyle":"","sourceItemTypeFunction":"","sourceAttributeCode":"CCUD_27","sourceAttributes":"","sourceAttributeKeep":"false","attributeCode":"","attributeValue":""},</v>
      </c>
    </row>
    <row r="466" spans="1:14" s="1" customFormat="1" ht="15.75" x14ac:dyDescent="0.25">
      <c r="A466" s="29"/>
      <c r="G466" s="1" t="s">
        <v>683</v>
      </c>
      <c r="I466" s="1" t="s">
        <v>20</v>
      </c>
      <c r="J466" s="1" t="s">
        <v>31</v>
      </c>
      <c r="M466" s="1" t="str">
        <f t="shared" si="18"/>
        <v>{"sourceItemTypeCategory":"","sourceItemTypeStyle":"","sourceItemTypeFunction":"","sourceAttributeCode":"CCUD_28","sourceAttributes":"","sourceAttributeKeep":"false","attributeCode":"COMMON_CABINET_ACCESSORY_DEPTH1","attributeValue":""},</v>
      </c>
      <c r="N466" s="1" t="str">
        <f t="shared" si="19"/>
        <v>{"sourceItemTypeCategory":"","sourceItemTypeStyle":"","sourceItemTypeFunction":"","sourceAttributeCode":"CCUD_28","sourceAttributes":"","sourceAttributeKeep":"false","attributeCode":"COMMON_CABINET_ACCESSORY_DEPTH1","attributeValue":""},</v>
      </c>
    </row>
    <row r="467" spans="1:14" s="1" customFormat="1" ht="15.75" x14ac:dyDescent="0.25">
      <c r="A467" s="29"/>
      <c r="G467" s="1" t="s">
        <v>683</v>
      </c>
      <c r="I467" s="1" t="s">
        <v>20</v>
      </c>
      <c r="J467" s="1" t="s">
        <v>130</v>
      </c>
      <c r="M467" s="1" t="str">
        <f t="shared" si="18"/>
        <v>{"sourceItemTypeCategory":"","sourceItemTypeStyle":"","sourceItemTypeFunction":"","sourceAttributeCode":"CCUD_28","sourceAttributes":"","sourceAttributeKeep":"false","attributeCode":"COMMON_DOOR_ACCESS_DEPTH1","attributeValue":""},</v>
      </c>
      <c r="N467" s="1" t="str">
        <f t="shared" si="19"/>
        <v>{"sourceItemTypeCategory":"","sourceItemTypeStyle":"","sourceItemTypeFunction":"","sourceAttributeCode":"CCUD_28","sourceAttributes":"","sourceAttributeKeep":"false","attributeCode":"COMMON_DOOR_ACCESS_DEPTH1","attributeValue":""},</v>
      </c>
    </row>
    <row r="468" spans="1:14" s="1" customFormat="1" ht="15.75" x14ac:dyDescent="0.25">
      <c r="A468" s="29"/>
      <c r="D468" s="1" t="s">
        <v>36</v>
      </c>
      <c r="G468" s="1" t="s">
        <v>683</v>
      </c>
      <c r="H468" s="1" t="s">
        <v>660</v>
      </c>
      <c r="I468" s="1" t="s">
        <v>20</v>
      </c>
      <c r="J468" s="1" t="s">
        <v>684</v>
      </c>
      <c r="M468" s="1" t="str">
        <f t="shared" si="18"/>
        <v>{"sourceItemTypeCategory":"Kitchen.Cabinet.Tall*","sourceItemTypeStyle":"","sourceItemTypeFunction":"","sourceAttributeCode":"CCUD_28","sourceAttributes":"[CCCS_5]==5","sourceAttributeKeep":"false","attributeCode":"COMMON_CUSTOMV_DOOR_ACCESS_DEPTH1_5","attributeValue":""},</v>
      </c>
      <c r="N468" s="1" t="str">
        <f t="shared" si="19"/>
        <v>{"sourceItemTypeCategory":"Kitchen.Cabinet.Tall*","sourceItemTypeStyle":"","sourceItemTypeFunction":"","sourceAttributeCode":"CCUD_28","sourceAttributes":"[CCCS_5]==5","sourceAttributeKeep":"false","attributeCode":"COMMON_CUSTOMV_DOOR_ACCESS_DEPTH1_5","attributeValue":""},</v>
      </c>
    </row>
    <row r="469" spans="1:14" s="1" customFormat="1" ht="15.75" x14ac:dyDescent="0.25">
      <c r="A469" s="29"/>
      <c r="D469" s="1" t="s">
        <v>36</v>
      </c>
      <c r="G469" s="1" t="s">
        <v>683</v>
      </c>
      <c r="H469" s="1" t="s">
        <v>660</v>
      </c>
      <c r="I469" s="1" t="s">
        <v>20</v>
      </c>
      <c r="J469" s="1" t="s">
        <v>685</v>
      </c>
      <c r="M469" s="1" t="str">
        <f t="shared" si="18"/>
        <v>{"sourceItemTypeCategory":"Kitchen.Cabinet.Tall*","sourceItemTypeStyle":"","sourceItemTypeFunction":"","sourceAttributeCode":"CCUD_28","sourceAttributes":"[CCCS_5]==5","sourceAttributeKeep":"false","attributeCode":"COMMON_CUSTOMV_DOOR_ACCESS_DEPTH2_5","attributeValue":""},</v>
      </c>
      <c r="N469" s="1" t="str">
        <f t="shared" si="19"/>
        <v>{"sourceItemTypeCategory":"Kitchen.Cabinet.Tall*","sourceItemTypeStyle":"","sourceItemTypeFunction":"","sourceAttributeCode":"CCUD_28","sourceAttributes":"[CCCS_5]==5","sourceAttributeKeep":"false","attributeCode":"COMMON_CUSTOMV_DOOR_ACCESS_DEPTH2_5","attributeValue":""},</v>
      </c>
    </row>
    <row r="470" spans="1:14" s="1" customFormat="1" ht="15.75" x14ac:dyDescent="0.25">
      <c r="A470" s="29"/>
      <c r="D470" s="1" t="s">
        <v>36</v>
      </c>
      <c r="G470" s="1" t="s">
        <v>683</v>
      </c>
      <c r="H470" s="1" t="s">
        <v>660</v>
      </c>
      <c r="I470" s="1" t="s">
        <v>20</v>
      </c>
      <c r="J470" s="1" t="s">
        <v>686</v>
      </c>
      <c r="M470" s="1" t="str">
        <f t="shared" si="18"/>
        <v>{"sourceItemTypeCategory":"Kitchen.Cabinet.Tall*","sourceItemTypeStyle":"","sourceItemTypeFunction":"","sourceAttributeCode":"CCUD_28","sourceAttributes":"[CCCS_5]==5","sourceAttributeKeep":"false","attributeCode":"COMMON_CUSTOMV_DOOR_ACCESS_DEPTH3_5","attributeValue":""},</v>
      </c>
      <c r="N470" s="1" t="str">
        <f t="shared" si="19"/>
        <v>{"sourceItemTypeCategory":"Kitchen.Cabinet.Tall*","sourceItemTypeStyle":"","sourceItemTypeFunction":"","sourceAttributeCode":"CCUD_28","sourceAttributes":"[CCCS_5]==5","sourceAttributeKeep":"false","attributeCode":"COMMON_CUSTOMV_DOOR_ACCESS_DEPTH3_5","attributeValue":""},</v>
      </c>
    </row>
    <row r="471" spans="1:14" s="1" customFormat="1" ht="15.75" x14ac:dyDescent="0.25">
      <c r="A471" s="29"/>
      <c r="D471" s="1" t="s">
        <v>36</v>
      </c>
      <c r="G471" s="1" t="s">
        <v>683</v>
      </c>
      <c r="H471" s="1" t="s">
        <v>660</v>
      </c>
      <c r="I471" s="1" t="s">
        <v>20</v>
      </c>
      <c r="J471" s="1" t="s">
        <v>687</v>
      </c>
      <c r="M471" s="1" t="str">
        <f t="shared" si="18"/>
        <v>{"sourceItemTypeCategory":"Kitchen.Cabinet.Tall*","sourceItemTypeStyle":"","sourceItemTypeFunction":"","sourceAttributeCode":"CCUD_28","sourceAttributes":"[CCCS_5]==5","sourceAttributeKeep":"false","attributeCode":"COMMON_CUSTOMV_DOOR_ACCESS_DEPTH4_5","attributeValue":""},</v>
      </c>
      <c r="N471" s="1" t="str">
        <f t="shared" si="19"/>
        <v>{"sourceItemTypeCategory":"Kitchen.Cabinet.Tall*","sourceItemTypeStyle":"","sourceItemTypeFunction":"","sourceAttributeCode":"CCUD_28","sourceAttributes":"[CCCS_5]==5","sourceAttributeKeep":"false","attributeCode":"COMMON_CUSTOMV_DOOR_ACCESS_DEPTH4_5","attributeValue":""},</v>
      </c>
    </row>
    <row r="472" spans="1:14" s="1" customFormat="1" ht="15.75" x14ac:dyDescent="0.25">
      <c r="A472" s="29"/>
      <c r="D472" s="1" t="s">
        <v>36</v>
      </c>
      <c r="G472" s="1" t="s">
        <v>683</v>
      </c>
      <c r="H472" s="1" t="s">
        <v>665</v>
      </c>
      <c r="I472" s="1" t="s">
        <v>20</v>
      </c>
      <c r="J472" s="1" t="s">
        <v>688</v>
      </c>
      <c r="M472" s="1" t="str">
        <f t="shared" si="18"/>
        <v>{"sourceItemTypeCategory":"Kitchen.Cabinet.Tall*","sourceItemTypeStyle":"","sourceItemTypeFunction":"","sourceAttributeCode":"CCUD_28","sourceAttributes":"[CCCS_4]==4","sourceAttributeKeep":"false","attributeCode":"COMMON_CUSTOMV_DOOR_ACCESS_DEPTH1_4","attributeValue":""},</v>
      </c>
      <c r="N472" s="1" t="str">
        <f t="shared" si="19"/>
        <v>{"sourceItemTypeCategory":"Kitchen.Cabinet.Tall*","sourceItemTypeStyle":"","sourceItemTypeFunction":"","sourceAttributeCode":"CCUD_28","sourceAttributes":"[CCCS_4]==4","sourceAttributeKeep":"false","attributeCode":"COMMON_CUSTOMV_DOOR_ACCESS_DEPTH1_4","attributeValue":""},</v>
      </c>
    </row>
    <row r="473" spans="1:14" s="1" customFormat="1" ht="15.75" x14ac:dyDescent="0.25">
      <c r="A473" s="29"/>
      <c r="D473" s="1" t="s">
        <v>36</v>
      </c>
      <c r="G473" s="1" t="s">
        <v>683</v>
      </c>
      <c r="H473" s="1" t="s">
        <v>665</v>
      </c>
      <c r="I473" s="1" t="s">
        <v>20</v>
      </c>
      <c r="J473" s="1" t="s">
        <v>689</v>
      </c>
      <c r="M473" s="1" t="str">
        <f t="shared" si="18"/>
        <v>{"sourceItemTypeCategory":"Kitchen.Cabinet.Tall*","sourceItemTypeStyle":"","sourceItemTypeFunction":"","sourceAttributeCode":"CCUD_28","sourceAttributes":"[CCCS_4]==4","sourceAttributeKeep":"false","attributeCode":"COMMON_CUSTOMV_DOOR_ACCESS_DEPTH2_4","attributeValue":""},</v>
      </c>
      <c r="N473" s="1" t="str">
        <f t="shared" si="19"/>
        <v>{"sourceItemTypeCategory":"Kitchen.Cabinet.Tall*","sourceItemTypeStyle":"","sourceItemTypeFunction":"","sourceAttributeCode":"CCUD_28","sourceAttributes":"[CCCS_4]==4","sourceAttributeKeep":"false","attributeCode":"COMMON_CUSTOMV_DOOR_ACCESS_DEPTH2_4","attributeValue":""},</v>
      </c>
    </row>
    <row r="474" spans="1:14" s="1" customFormat="1" ht="15.75" x14ac:dyDescent="0.25">
      <c r="A474" s="29"/>
      <c r="D474" s="1" t="s">
        <v>36</v>
      </c>
      <c r="G474" s="1" t="s">
        <v>683</v>
      </c>
      <c r="H474" s="1" t="s">
        <v>665</v>
      </c>
      <c r="I474" s="1" t="s">
        <v>20</v>
      </c>
      <c r="J474" s="1" t="s">
        <v>690</v>
      </c>
      <c r="M474" s="1" t="str">
        <f t="shared" si="18"/>
        <v>{"sourceItemTypeCategory":"Kitchen.Cabinet.Tall*","sourceItemTypeStyle":"","sourceItemTypeFunction":"","sourceAttributeCode":"CCUD_28","sourceAttributes":"[CCCS_4]==4","sourceAttributeKeep":"false","attributeCode":"COMMON_CUSTOMV_DOOR_ACCESS_DEPTH3_4","attributeValue":""},</v>
      </c>
      <c r="N474" s="1" t="str">
        <f t="shared" si="19"/>
        <v>{"sourceItemTypeCategory":"Kitchen.Cabinet.Tall*","sourceItemTypeStyle":"","sourceItemTypeFunction":"","sourceAttributeCode":"CCUD_28","sourceAttributes":"[CCCS_4]==4","sourceAttributeKeep":"false","attributeCode":"COMMON_CUSTOMV_DOOR_ACCESS_DEPTH3_4","attributeValue":""},</v>
      </c>
    </row>
    <row r="475" spans="1:14" s="1" customFormat="1" ht="15.75" x14ac:dyDescent="0.25">
      <c r="A475" s="29"/>
      <c r="D475" s="1" t="s">
        <v>36</v>
      </c>
      <c r="G475" s="1" t="s">
        <v>683</v>
      </c>
      <c r="H475" s="1" t="s">
        <v>665</v>
      </c>
      <c r="I475" s="1" t="s">
        <v>20</v>
      </c>
      <c r="J475" s="1" t="s">
        <v>691</v>
      </c>
      <c r="M475" s="1" t="str">
        <f t="shared" si="18"/>
        <v>{"sourceItemTypeCategory":"Kitchen.Cabinet.Tall*","sourceItemTypeStyle":"","sourceItemTypeFunction":"","sourceAttributeCode":"CCUD_28","sourceAttributes":"[CCCS_4]==4","sourceAttributeKeep":"false","attributeCode":"COMMON_CUSTOMV_DOOR_ACCESS_DEPTH4_4","attributeValue":""},</v>
      </c>
      <c r="N475" s="1" t="str">
        <f t="shared" si="19"/>
        <v>{"sourceItemTypeCategory":"Kitchen.Cabinet.Tall*","sourceItemTypeStyle":"","sourceItemTypeFunction":"","sourceAttributeCode":"CCUD_28","sourceAttributes":"[CCCS_4]==4","sourceAttributeKeep":"false","attributeCode":"COMMON_CUSTOMV_DOOR_ACCESS_DEPTH4_4","attributeValue":""},</v>
      </c>
    </row>
    <row r="476" spans="1:14" s="14" customFormat="1" ht="15.75" x14ac:dyDescent="0.25">
      <c r="A476" s="29"/>
      <c r="B476" s="1"/>
      <c r="C476" s="1"/>
      <c r="D476" s="1" t="s">
        <v>36</v>
      </c>
      <c r="E476" s="1"/>
      <c r="F476" s="1"/>
      <c r="G476" s="1" t="s">
        <v>683</v>
      </c>
      <c r="H476" s="1" t="s">
        <v>135</v>
      </c>
      <c r="I476" s="1" t="s">
        <v>20</v>
      </c>
      <c r="J476" s="1" t="s">
        <v>692</v>
      </c>
      <c r="K476" s="1"/>
      <c r="L476" s="1"/>
      <c r="M476" s="1" t="str">
        <f t="shared" si="18"/>
        <v>{"sourceItemTypeCategory":"Kitchen.Cabinet.Tall*","sourceItemTypeStyle":"","sourceItemTypeFunction":"","sourceAttributeCode":"CCUD_28","sourceAttributes":"[CCCS_3]==3","sourceAttributeKeep":"false","attributeCode":"COMMON_CUSTOMV_DOOR_ACCESS_DEPTH1_3","attributeValue":""},</v>
      </c>
      <c r="N476" s="1" t="str">
        <f t="shared" si="19"/>
        <v>{"sourceItemTypeCategory":"Kitchen.Cabinet.Tall*","sourceItemTypeStyle":"","sourceItemTypeFunction":"","sourceAttributeCode":"CCUD_28","sourceAttributes":"[CCCS_3]==3","sourceAttributeKeep":"false","attributeCode":"COMMON_CUSTOMV_DOOR_ACCESS_DEPTH1_3","attributeValue":""},</v>
      </c>
    </row>
    <row r="477" spans="1:14" s="14" customFormat="1" ht="15.75" x14ac:dyDescent="0.25">
      <c r="A477" s="29"/>
      <c r="B477" s="1"/>
      <c r="C477" s="1"/>
      <c r="D477" s="1" t="s">
        <v>36</v>
      </c>
      <c r="E477" s="1"/>
      <c r="F477" s="1"/>
      <c r="G477" s="1" t="s">
        <v>683</v>
      </c>
      <c r="H477" s="1" t="s">
        <v>135</v>
      </c>
      <c r="I477" s="1" t="s">
        <v>20</v>
      </c>
      <c r="J477" s="1" t="s">
        <v>693</v>
      </c>
      <c r="K477" s="1"/>
      <c r="L477" s="1"/>
      <c r="M477" s="1" t="str">
        <f t="shared" si="18"/>
        <v>{"sourceItemTypeCategory":"Kitchen.Cabinet.Tall*","sourceItemTypeStyle":"","sourceItemTypeFunction":"","sourceAttributeCode":"CCUD_28","sourceAttributes":"[CCCS_3]==3","sourceAttributeKeep":"false","attributeCode":"COMMON_CUSTOMV_DOOR_ACCESS_DEPTH2_3","attributeValue":""},</v>
      </c>
      <c r="N477" s="1" t="str">
        <f t="shared" si="19"/>
        <v>{"sourceItemTypeCategory":"Kitchen.Cabinet.Tall*","sourceItemTypeStyle":"","sourceItemTypeFunction":"","sourceAttributeCode":"CCUD_28","sourceAttributes":"[CCCS_3]==3","sourceAttributeKeep":"false","attributeCode":"COMMON_CUSTOMV_DOOR_ACCESS_DEPTH2_3","attributeValue":""},</v>
      </c>
    </row>
    <row r="478" spans="1:14" s="1" customFormat="1" ht="15.75" x14ac:dyDescent="0.25">
      <c r="A478" s="29"/>
      <c r="D478" s="1" t="s">
        <v>36</v>
      </c>
      <c r="G478" s="1" t="s">
        <v>683</v>
      </c>
      <c r="H478" s="1" t="s">
        <v>135</v>
      </c>
      <c r="I478" s="1" t="s">
        <v>20</v>
      </c>
      <c r="J478" s="1" t="s">
        <v>694</v>
      </c>
      <c r="M478" s="1" t="str">
        <f t="shared" si="18"/>
        <v>{"sourceItemTypeCategory":"Kitchen.Cabinet.Tall*","sourceItemTypeStyle":"","sourceItemTypeFunction":"","sourceAttributeCode":"CCUD_28","sourceAttributes":"[CCCS_3]==3","sourceAttributeKeep":"false","attributeCode":"COMMON_CUSTOMV_DOOR_ACCESS_DEPTH3_3","attributeValue":""},</v>
      </c>
      <c r="N478" s="1" t="str">
        <f t="shared" si="19"/>
        <v>{"sourceItemTypeCategory":"Kitchen.Cabinet.Tall*","sourceItemTypeStyle":"","sourceItemTypeFunction":"","sourceAttributeCode":"CCUD_28","sourceAttributes":"[CCCS_3]==3","sourceAttributeKeep":"false","attributeCode":"COMMON_CUSTOMV_DOOR_ACCESS_DEPTH3_3","attributeValue":""},</v>
      </c>
    </row>
    <row r="479" spans="1:14" s="1" customFormat="1" ht="15.75" x14ac:dyDescent="0.25">
      <c r="A479" s="29"/>
      <c r="D479" s="1" t="s">
        <v>36</v>
      </c>
      <c r="G479" s="1" t="s">
        <v>683</v>
      </c>
      <c r="H479" s="1" t="s">
        <v>135</v>
      </c>
      <c r="I479" s="1" t="s">
        <v>20</v>
      </c>
      <c r="J479" s="1" t="s">
        <v>695</v>
      </c>
      <c r="M479" s="1" t="str">
        <f t="shared" si="18"/>
        <v>{"sourceItemTypeCategory":"Kitchen.Cabinet.Tall*","sourceItemTypeStyle":"","sourceItemTypeFunction":"","sourceAttributeCode":"CCUD_28","sourceAttributes":"[CCCS_3]==3","sourceAttributeKeep":"false","attributeCode":"COMMON_CUSTOMV_DOOR_ACCESS_DEPTH4_3","attributeValue":""},</v>
      </c>
      <c r="N479" s="1" t="str">
        <f t="shared" si="19"/>
        <v>{"sourceItemTypeCategory":"Kitchen.Cabinet.Tall*","sourceItemTypeStyle":"","sourceItemTypeFunction":"","sourceAttributeCode":"CCUD_28","sourceAttributes":"[CCCS_3]==3","sourceAttributeKeep":"false","attributeCode":"COMMON_CUSTOMV_DOOR_ACCESS_DEPTH4_3","attributeValue":""},</v>
      </c>
    </row>
    <row r="480" spans="1:14" s="1" customFormat="1" ht="15.75" x14ac:dyDescent="0.25">
      <c r="A480" s="29"/>
      <c r="D480" s="1" t="s">
        <v>36</v>
      </c>
      <c r="G480" s="1" t="s">
        <v>683</v>
      </c>
      <c r="H480" s="1" t="s">
        <v>134</v>
      </c>
      <c r="I480" s="1" t="s">
        <v>20</v>
      </c>
      <c r="J480" s="1" t="s">
        <v>696</v>
      </c>
      <c r="M480" s="1" t="str">
        <f t="shared" si="18"/>
        <v>{"sourceItemTypeCategory":"Kitchen.Cabinet.Tall*","sourceItemTypeStyle":"","sourceItemTypeFunction":"","sourceAttributeCode":"CCUD_28","sourceAttributes":"[CCCS_2]==2","sourceAttributeKeep":"false","attributeCode":"COMMON_CUSTOMV_DOOR_ACCESS_DEPTH1_2","attributeValue":""},</v>
      </c>
      <c r="N480" s="1" t="str">
        <f t="shared" si="19"/>
        <v>{"sourceItemTypeCategory":"Kitchen.Cabinet.Tall*","sourceItemTypeStyle":"","sourceItemTypeFunction":"","sourceAttributeCode":"CCUD_28","sourceAttributes":"[CCCS_2]==2","sourceAttributeKeep":"false","attributeCode":"COMMON_CUSTOMV_DOOR_ACCESS_DEPTH1_2","attributeValue":""},</v>
      </c>
    </row>
    <row r="481" spans="1:14" s="1" customFormat="1" ht="15.75" x14ac:dyDescent="0.25">
      <c r="A481" s="29"/>
      <c r="D481" s="1" t="s">
        <v>36</v>
      </c>
      <c r="G481" s="1" t="s">
        <v>683</v>
      </c>
      <c r="H481" s="1" t="s">
        <v>134</v>
      </c>
      <c r="I481" s="1" t="s">
        <v>20</v>
      </c>
      <c r="J481" s="1" t="s">
        <v>697</v>
      </c>
      <c r="M481" s="1" t="str">
        <f t="shared" si="18"/>
        <v>{"sourceItemTypeCategory":"Kitchen.Cabinet.Tall*","sourceItemTypeStyle":"","sourceItemTypeFunction":"","sourceAttributeCode":"CCUD_28","sourceAttributes":"[CCCS_2]==2","sourceAttributeKeep":"false","attributeCode":"COMMON_CUSTOMV_DOOR_ACCESS_DEPTH2_2","attributeValue":""},</v>
      </c>
      <c r="N481" s="1" t="str">
        <f t="shared" si="19"/>
        <v>{"sourceItemTypeCategory":"Kitchen.Cabinet.Tall*","sourceItemTypeStyle":"","sourceItemTypeFunction":"","sourceAttributeCode":"CCUD_28","sourceAttributes":"[CCCS_2]==2","sourceAttributeKeep":"false","attributeCode":"COMMON_CUSTOMV_DOOR_ACCESS_DEPTH2_2","attributeValue":""},</v>
      </c>
    </row>
    <row r="482" spans="1:14" s="1" customFormat="1" ht="15.75" x14ac:dyDescent="0.25">
      <c r="A482" s="29"/>
      <c r="D482" s="1" t="s">
        <v>36</v>
      </c>
      <c r="G482" s="1" t="s">
        <v>683</v>
      </c>
      <c r="H482" s="1" t="s">
        <v>134</v>
      </c>
      <c r="I482" s="1" t="s">
        <v>20</v>
      </c>
      <c r="J482" s="1" t="s">
        <v>698</v>
      </c>
      <c r="M482" s="1" t="str">
        <f t="shared" si="18"/>
        <v>{"sourceItemTypeCategory":"Kitchen.Cabinet.Tall*","sourceItemTypeStyle":"","sourceItemTypeFunction":"","sourceAttributeCode":"CCUD_28","sourceAttributes":"[CCCS_2]==2","sourceAttributeKeep":"false","attributeCode":"COMMON_CUSTOMV_DOOR_ACCESS_DEPTH3_2","attributeValue":""},</v>
      </c>
      <c r="N482" s="1" t="str">
        <f t="shared" si="19"/>
        <v>{"sourceItemTypeCategory":"Kitchen.Cabinet.Tall*","sourceItemTypeStyle":"","sourceItemTypeFunction":"","sourceAttributeCode":"CCUD_28","sourceAttributes":"[CCCS_2]==2","sourceAttributeKeep":"false","attributeCode":"COMMON_CUSTOMV_DOOR_ACCESS_DEPTH3_2","attributeValue":""},</v>
      </c>
    </row>
    <row r="483" spans="1:14" s="1" customFormat="1" ht="15.75" x14ac:dyDescent="0.25">
      <c r="A483" s="29"/>
      <c r="D483" s="1" t="s">
        <v>36</v>
      </c>
      <c r="G483" s="1" t="s">
        <v>683</v>
      </c>
      <c r="H483" s="1" t="s">
        <v>134</v>
      </c>
      <c r="I483" s="1" t="s">
        <v>20</v>
      </c>
      <c r="J483" s="1" t="s">
        <v>699</v>
      </c>
      <c r="M483" s="1" t="str">
        <f t="shared" si="18"/>
        <v>{"sourceItemTypeCategory":"Kitchen.Cabinet.Tall*","sourceItemTypeStyle":"","sourceItemTypeFunction":"","sourceAttributeCode":"CCUD_28","sourceAttributes":"[CCCS_2]==2","sourceAttributeKeep":"false","attributeCode":"COMMON_CUSTOMV_DOOR_ACCESS_DEPTH4_2","attributeValue":""},</v>
      </c>
      <c r="N483" s="1" t="str">
        <f t="shared" si="19"/>
        <v>{"sourceItemTypeCategory":"Kitchen.Cabinet.Tall*","sourceItemTypeStyle":"","sourceItemTypeFunction":"","sourceAttributeCode":"CCUD_28","sourceAttributes":"[CCCS_2]==2","sourceAttributeKeep":"false","attributeCode":"COMMON_CUSTOMV_DOOR_ACCESS_DEPTH4_2","attributeValue":""},</v>
      </c>
    </row>
    <row r="484" spans="1:14" s="1" customFormat="1" ht="15.75" x14ac:dyDescent="0.25">
      <c r="A484" s="29"/>
      <c r="D484" s="1" t="s">
        <v>36</v>
      </c>
      <c r="G484" s="1" t="s">
        <v>683</v>
      </c>
      <c r="H484" s="1" t="s">
        <v>133</v>
      </c>
      <c r="I484" s="1" t="s">
        <v>20</v>
      </c>
      <c r="J484" s="1" t="s">
        <v>700</v>
      </c>
      <c r="M484" s="1" t="str">
        <f t="shared" si="18"/>
        <v>{"sourceItemTypeCategory":"Kitchen.Cabinet.Tall*","sourceItemTypeStyle":"","sourceItemTypeFunction":"","sourceAttributeCode":"CCUD_28","sourceAttributes":"[CCCS_1]==1","sourceAttributeKeep":"false","attributeCode":"COMMON_CUSTOMV_DOOR_ACCESS_DEPTH1_1","attributeValue":""},</v>
      </c>
      <c r="N484" s="1" t="str">
        <f t="shared" ref="N484:N515" si="20">_xlfn.CONCAT("{""",$D$1,""":""",D484,""",""",$E$1,""":""",E484,""",""",$F$1,""":""",F484,""",""",$G$1,""":""",G484,""",""",$H$1,""":""",H484,""",""",$I$1,""":""",I484,""",""",$J$1,""":""",J484,""",""","attributeValue",""":""",L484,"""},")</f>
        <v>{"sourceItemTypeCategory":"Kitchen.Cabinet.Tall*","sourceItemTypeStyle":"","sourceItemTypeFunction":"","sourceAttributeCode":"CCUD_28","sourceAttributes":"[CCCS_1]==1","sourceAttributeKeep":"false","attributeCode":"COMMON_CUSTOMV_DOOR_ACCESS_DEPTH1_1","attributeValue":""},</v>
      </c>
    </row>
    <row r="485" spans="1:14" s="1" customFormat="1" ht="15.75" x14ac:dyDescent="0.25">
      <c r="A485" s="29"/>
      <c r="D485" s="1" t="s">
        <v>36</v>
      </c>
      <c r="G485" s="1" t="s">
        <v>683</v>
      </c>
      <c r="H485" s="1" t="s">
        <v>133</v>
      </c>
      <c r="I485" s="1" t="s">
        <v>20</v>
      </c>
      <c r="J485" s="1" t="s">
        <v>701</v>
      </c>
      <c r="M485" s="1" t="str">
        <f t="shared" si="18"/>
        <v>{"sourceItemTypeCategory":"Kitchen.Cabinet.Tall*","sourceItemTypeStyle":"","sourceItemTypeFunction":"","sourceAttributeCode":"CCUD_28","sourceAttributes":"[CCCS_1]==1","sourceAttributeKeep":"false","attributeCode":"COMMON_CUSTOMV_DOOR_ACCESS_DEPTH2_1","attributeValue":""},</v>
      </c>
      <c r="N485" s="1" t="str">
        <f t="shared" si="20"/>
        <v>{"sourceItemTypeCategory":"Kitchen.Cabinet.Tall*","sourceItemTypeStyle":"","sourceItemTypeFunction":"","sourceAttributeCode":"CCUD_28","sourceAttributes":"[CCCS_1]==1","sourceAttributeKeep":"false","attributeCode":"COMMON_CUSTOMV_DOOR_ACCESS_DEPTH2_1","attributeValue":""},</v>
      </c>
    </row>
    <row r="486" spans="1:14" s="1" customFormat="1" ht="15.75" x14ac:dyDescent="0.25">
      <c r="A486" s="29"/>
      <c r="D486" s="1" t="s">
        <v>36</v>
      </c>
      <c r="G486" s="1" t="s">
        <v>683</v>
      </c>
      <c r="H486" s="1" t="s">
        <v>133</v>
      </c>
      <c r="I486" s="1" t="s">
        <v>20</v>
      </c>
      <c r="J486" s="1" t="s">
        <v>702</v>
      </c>
      <c r="M486" s="1" t="str">
        <f t="shared" si="18"/>
        <v>{"sourceItemTypeCategory":"Kitchen.Cabinet.Tall*","sourceItemTypeStyle":"","sourceItemTypeFunction":"","sourceAttributeCode":"CCUD_28","sourceAttributes":"[CCCS_1]==1","sourceAttributeKeep":"false","attributeCode":"COMMON_CUSTOMV_DOOR_ACCESS_DEPTH3_1","attributeValue":""},</v>
      </c>
      <c r="N486" s="1" t="str">
        <f t="shared" si="20"/>
        <v>{"sourceItemTypeCategory":"Kitchen.Cabinet.Tall*","sourceItemTypeStyle":"","sourceItemTypeFunction":"","sourceAttributeCode":"CCUD_28","sourceAttributes":"[CCCS_1]==1","sourceAttributeKeep":"false","attributeCode":"COMMON_CUSTOMV_DOOR_ACCESS_DEPTH3_1","attributeValue":""},</v>
      </c>
    </row>
    <row r="487" spans="1:14" s="1" customFormat="1" ht="15.75" x14ac:dyDescent="0.25">
      <c r="A487" s="29"/>
      <c r="D487" s="1" t="s">
        <v>36</v>
      </c>
      <c r="G487" s="1" t="s">
        <v>683</v>
      </c>
      <c r="H487" s="1" t="s">
        <v>133</v>
      </c>
      <c r="I487" s="1" t="s">
        <v>20</v>
      </c>
      <c r="J487" s="1" t="s">
        <v>703</v>
      </c>
      <c r="M487" s="1" t="str">
        <f t="shared" si="18"/>
        <v>{"sourceItemTypeCategory":"Kitchen.Cabinet.Tall*","sourceItemTypeStyle":"","sourceItemTypeFunction":"","sourceAttributeCode":"CCUD_28","sourceAttributes":"[CCCS_1]==1","sourceAttributeKeep":"false","attributeCode":"COMMON_CUSTOMV_DOOR_ACCESS_DEPTH4_1","attributeValue":""},</v>
      </c>
      <c r="N487" s="1" t="str">
        <f t="shared" si="20"/>
        <v>{"sourceItemTypeCategory":"Kitchen.Cabinet.Tall*","sourceItemTypeStyle":"","sourceItemTypeFunction":"","sourceAttributeCode":"CCUD_28","sourceAttributes":"[CCCS_1]==1","sourceAttributeKeep":"false","attributeCode":"COMMON_CUSTOMV_DOOR_ACCESS_DEPTH4_1","attributeValue":""},</v>
      </c>
    </row>
    <row r="488" spans="1:14" s="1" customFormat="1" ht="15.75" x14ac:dyDescent="0.25">
      <c r="A488" s="29"/>
      <c r="D488" s="1" t="s">
        <v>681</v>
      </c>
      <c r="G488" s="1" t="s">
        <v>683</v>
      </c>
      <c r="H488" s="1" t="s">
        <v>660</v>
      </c>
      <c r="I488" s="1" t="s">
        <v>20</v>
      </c>
      <c r="J488" s="1" t="s">
        <v>684</v>
      </c>
      <c r="M488" s="1" t="str">
        <f t="shared" si="18"/>
        <v>{"sourceItemTypeCategory":"Bathroom.Cabinet*","sourceItemTypeStyle":"","sourceItemTypeFunction":"","sourceAttributeCode":"CCUD_28","sourceAttributes":"[CCCS_5]==5","sourceAttributeKeep":"false","attributeCode":"COMMON_CUSTOMV_DOOR_ACCESS_DEPTH1_5","attributeValue":""},</v>
      </c>
      <c r="N488" s="1" t="str">
        <f t="shared" si="20"/>
        <v>{"sourceItemTypeCategory":"Bathroom.Cabinet*","sourceItemTypeStyle":"","sourceItemTypeFunction":"","sourceAttributeCode":"CCUD_28","sourceAttributes":"[CCCS_5]==5","sourceAttributeKeep":"false","attributeCode":"COMMON_CUSTOMV_DOOR_ACCESS_DEPTH1_5","attributeValue":""},</v>
      </c>
    </row>
    <row r="489" spans="1:14" s="1" customFormat="1" ht="15.75" x14ac:dyDescent="0.25">
      <c r="A489" s="29"/>
      <c r="D489" s="1" t="s">
        <v>681</v>
      </c>
      <c r="G489" s="1" t="s">
        <v>683</v>
      </c>
      <c r="H489" s="1" t="s">
        <v>660</v>
      </c>
      <c r="I489" s="1" t="s">
        <v>20</v>
      </c>
      <c r="J489" s="1" t="s">
        <v>685</v>
      </c>
      <c r="M489" s="1" t="str">
        <f t="shared" si="18"/>
        <v>{"sourceItemTypeCategory":"Bathroom.Cabinet*","sourceItemTypeStyle":"","sourceItemTypeFunction":"","sourceAttributeCode":"CCUD_28","sourceAttributes":"[CCCS_5]==5","sourceAttributeKeep":"false","attributeCode":"COMMON_CUSTOMV_DOOR_ACCESS_DEPTH2_5","attributeValue":""},</v>
      </c>
      <c r="N489" s="1" t="str">
        <f t="shared" si="20"/>
        <v>{"sourceItemTypeCategory":"Bathroom.Cabinet*","sourceItemTypeStyle":"","sourceItemTypeFunction":"","sourceAttributeCode":"CCUD_28","sourceAttributes":"[CCCS_5]==5","sourceAttributeKeep":"false","attributeCode":"COMMON_CUSTOMV_DOOR_ACCESS_DEPTH2_5","attributeValue":""},</v>
      </c>
    </row>
    <row r="490" spans="1:14" s="1" customFormat="1" ht="15.75" x14ac:dyDescent="0.25">
      <c r="A490" s="29"/>
      <c r="D490" s="1" t="s">
        <v>681</v>
      </c>
      <c r="G490" s="1" t="s">
        <v>683</v>
      </c>
      <c r="H490" s="1" t="s">
        <v>660</v>
      </c>
      <c r="I490" s="1" t="s">
        <v>20</v>
      </c>
      <c r="J490" s="1" t="s">
        <v>686</v>
      </c>
      <c r="M490" s="1" t="str">
        <f t="shared" si="18"/>
        <v>{"sourceItemTypeCategory":"Bathroom.Cabinet*","sourceItemTypeStyle":"","sourceItemTypeFunction":"","sourceAttributeCode":"CCUD_28","sourceAttributes":"[CCCS_5]==5","sourceAttributeKeep":"false","attributeCode":"COMMON_CUSTOMV_DOOR_ACCESS_DEPTH3_5","attributeValue":""},</v>
      </c>
      <c r="N490" s="1" t="str">
        <f t="shared" si="20"/>
        <v>{"sourceItemTypeCategory":"Bathroom.Cabinet*","sourceItemTypeStyle":"","sourceItemTypeFunction":"","sourceAttributeCode":"CCUD_28","sourceAttributes":"[CCCS_5]==5","sourceAttributeKeep":"false","attributeCode":"COMMON_CUSTOMV_DOOR_ACCESS_DEPTH3_5","attributeValue":""},</v>
      </c>
    </row>
    <row r="491" spans="1:14" s="1" customFormat="1" ht="15.75" x14ac:dyDescent="0.25">
      <c r="A491" s="29"/>
      <c r="D491" s="1" t="s">
        <v>681</v>
      </c>
      <c r="G491" s="1" t="s">
        <v>683</v>
      </c>
      <c r="H491" s="1" t="s">
        <v>660</v>
      </c>
      <c r="I491" s="1" t="s">
        <v>20</v>
      </c>
      <c r="J491" s="1" t="s">
        <v>687</v>
      </c>
      <c r="M491" s="1" t="str">
        <f t="shared" si="18"/>
        <v>{"sourceItemTypeCategory":"Bathroom.Cabinet*","sourceItemTypeStyle":"","sourceItemTypeFunction":"","sourceAttributeCode":"CCUD_28","sourceAttributes":"[CCCS_5]==5","sourceAttributeKeep":"false","attributeCode":"COMMON_CUSTOMV_DOOR_ACCESS_DEPTH4_5","attributeValue":""},</v>
      </c>
      <c r="N491" s="1" t="str">
        <f t="shared" si="20"/>
        <v>{"sourceItemTypeCategory":"Bathroom.Cabinet*","sourceItemTypeStyle":"","sourceItemTypeFunction":"","sourceAttributeCode":"CCUD_28","sourceAttributes":"[CCCS_5]==5","sourceAttributeKeep":"false","attributeCode":"COMMON_CUSTOMV_DOOR_ACCESS_DEPTH4_5","attributeValue":""},</v>
      </c>
    </row>
    <row r="492" spans="1:14" s="1" customFormat="1" ht="15.75" x14ac:dyDescent="0.25">
      <c r="A492" s="29"/>
      <c r="D492" s="1" t="s">
        <v>681</v>
      </c>
      <c r="G492" s="1" t="s">
        <v>683</v>
      </c>
      <c r="H492" s="1" t="s">
        <v>665</v>
      </c>
      <c r="I492" s="1" t="s">
        <v>20</v>
      </c>
      <c r="J492" s="1" t="s">
        <v>688</v>
      </c>
      <c r="M492" s="1" t="str">
        <f t="shared" si="18"/>
        <v>{"sourceItemTypeCategory":"Bathroom.Cabinet*","sourceItemTypeStyle":"","sourceItemTypeFunction":"","sourceAttributeCode":"CCUD_28","sourceAttributes":"[CCCS_4]==4","sourceAttributeKeep":"false","attributeCode":"COMMON_CUSTOMV_DOOR_ACCESS_DEPTH1_4","attributeValue":""},</v>
      </c>
      <c r="N492" s="1" t="str">
        <f t="shared" si="20"/>
        <v>{"sourceItemTypeCategory":"Bathroom.Cabinet*","sourceItemTypeStyle":"","sourceItemTypeFunction":"","sourceAttributeCode":"CCUD_28","sourceAttributes":"[CCCS_4]==4","sourceAttributeKeep":"false","attributeCode":"COMMON_CUSTOMV_DOOR_ACCESS_DEPTH1_4","attributeValue":""},</v>
      </c>
    </row>
    <row r="493" spans="1:14" s="1" customFormat="1" ht="15.75" x14ac:dyDescent="0.25">
      <c r="A493" s="29"/>
      <c r="D493" s="1" t="s">
        <v>681</v>
      </c>
      <c r="G493" s="1" t="s">
        <v>683</v>
      </c>
      <c r="H493" s="1" t="s">
        <v>665</v>
      </c>
      <c r="I493" s="1" t="s">
        <v>20</v>
      </c>
      <c r="J493" s="1" t="s">
        <v>689</v>
      </c>
      <c r="M493" s="1" t="str">
        <f t="shared" si="18"/>
        <v>{"sourceItemTypeCategory":"Bathroom.Cabinet*","sourceItemTypeStyle":"","sourceItemTypeFunction":"","sourceAttributeCode":"CCUD_28","sourceAttributes":"[CCCS_4]==4","sourceAttributeKeep":"false","attributeCode":"COMMON_CUSTOMV_DOOR_ACCESS_DEPTH2_4","attributeValue":""},</v>
      </c>
      <c r="N493" s="1" t="str">
        <f t="shared" si="20"/>
        <v>{"sourceItemTypeCategory":"Bathroom.Cabinet*","sourceItemTypeStyle":"","sourceItemTypeFunction":"","sourceAttributeCode":"CCUD_28","sourceAttributes":"[CCCS_4]==4","sourceAttributeKeep":"false","attributeCode":"COMMON_CUSTOMV_DOOR_ACCESS_DEPTH2_4","attributeValue":""},</v>
      </c>
    </row>
    <row r="494" spans="1:14" s="1" customFormat="1" ht="15.75" x14ac:dyDescent="0.25">
      <c r="A494" s="29"/>
      <c r="D494" s="55" t="s">
        <v>681</v>
      </c>
      <c r="G494" s="1" t="s">
        <v>683</v>
      </c>
      <c r="H494" s="1" t="s">
        <v>665</v>
      </c>
      <c r="I494" s="1" t="s">
        <v>20</v>
      </c>
      <c r="J494" s="1" t="s">
        <v>690</v>
      </c>
      <c r="M494" s="1" t="str">
        <f t="shared" si="18"/>
        <v>{"sourceItemTypeCategory":"Bathroom.Cabinet*","sourceItemTypeStyle":"","sourceItemTypeFunction":"","sourceAttributeCode":"CCUD_28","sourceAttributes":"[CCCS_4]==4","sourceAttributeKeep":"false","attributeCode":"COMMON_CUSTOMV_DOOR_ACCESS_DEPTH3_4","attributeValue":""},</v>
      </c>
      <c r="N494" s="1" t="str">
        <f t="shared" si="20"/>
        <v>{"sourceItemTypeCategory":"Bathroom.Cabinet*","sourceItemTypeStyle":"","sourceItemTypeFunction":"","sourceAttributeCode":"CCUD_28","sourceAttributes":"[CCCS_4]==4","sourceAttributeKeep":"false","attributeCode":"COMMON_CUSTOMV_DOOR_ACCESS_DEPTH3_4","attributeValue":""},</v>
      </c>
    </row>
    <row r="495" spans="1:14" s="1" customFormat="1" ht="15.75" x14ac:dyDescent="0.25">
      <c r="A495" s="29"/>
      <c r="D495" s="1" t="s">
        <v>681</v>
      </c>
      <c r="G495" s="1" t="s">
        <v>683</v>
      </c>
      <c r="H495" s="1" t="s">
        <v>665</v>
      </c>
      <c r="I495" s="1" t="s">
        <v>20</v>
      </c>
      <c r="J495" s="1" t="s">
        <v>691</v>
      </c>
      <c r="M495" s="1" t="str">
        <f t="shared" si="18"/>
        <v>{"sourceItemTypeCategory":"Bathroom.Cabinet*","sourceItemTypeStyle":"","sourceItemTypeFunction":"","sourceAttributeCode":"CCUD_28","sourceAttributes":"[CCCS_4]==4","sourceAttributeKeep":"false","attributeCode":"COMMON_CUSTOMV_DOOR_ACCESS_DEPTH4_4","attributeValue":""},</v>
      </c>
      <c r="N495" s="1" t="str">
        <f t="shared" si="20"/>
        <v>{"sourceItemTypeCategory":"Bathroom.Cabinet*","sourceItemTypeStyle":"","sourceItemTypeFunction":"","sourceAttributeCode":"CCUD_28","sourceAttributes":"[CCCS_4]==4","sourceAttributeKeep":"false","attributeCode":"COMMON_CUSTOMV_DOOR_ACCESS_DEPTH4_4","attributeValue":""},</v>
      </c>
    </row>
    <row r="496" spans="1:14" s="1" customFormat="1" ht="15.75" x14ac:dyDescent="0.25">
      <c r="A496" s="29"/>
      <c r="D496" s="1" t="s">
        <v>681</v>
      </c>
      <c r="G496" s="1" t="s">
        <v>683</v>
      </c>
      <c r="H496" s="1" t="s">
        <v>135</v>
      </c>
      <c r="I496" s="1" t="s">
        <v>20</v>
      </c>
      <c r="J496" s="1" t="s">
        <v>692</v>
      </c>
      <c r="M496" s="1" t="str">
        <f t="shared" si="18"/>
        <v>{"sourceItemTypeCategory":"Bathroom.Cabinet*","sourceItemTypeStyle":"","sourceItemTypeFunction":"","sourceAttributeCode":"CCUD_28","sourceAttributes":"[CCCS_3]==3","sourceAttributeKeep":"false","attributeCode":"COMMON_CUSTOMV_DOOR_ACCESS_DEPTH1_3","attributeValue":""},</v>
      </c>
      <c r="N496" s="1" t="str">
        <f t="shared" si="20"/>
        <v>{"sourceItemTypeCategory":"Bathroom.Cabinet*","sourceItemTypeStyle":"","sourceItemTypeFunction":"","sourceAttributeCode":"CCUD_28","sourceAttributes":"[CCCS_3]==3","sourceAttributeKeep":"false","attributeCode":"COMMON_CUSTOMV_DOOR_ACCESS_DEPTH1_3","attributeValue":""},</v>
      </c>
    </row>
    <row r="497" spans="1:14" s="1" customFormat="1" ht="15.75" x14ac:dyDescent="0.25">
      <c r="A497" s="29"/>
      <c r="D497" s="1" t="s">
        <v>681</v>
      </c>
      <c r="G497" s="1" t="s">
        <v>683</v>
      </c>
      <c r="H497" s="1" t="s">
        <v>135</v>
      </c>
      <c r="I497" s="1" t="s">
        <v>20</v>
      </c>
      <c r="J497" s="1" t="s">
        <v>693</v>
      </c>
      <c r="M497" s="1" t="str">
        <f t="shared" si="18"/>
        <v>{"sourceItemTypeCategory":"Bathroom.Cabinet*","sourceItemTypeStyle":"","sourceItemTypeFunction":"","sourceAttributeCode":"CCUD_28","sourceAttributes":"[CCCS_3]==3","sourceAttributeKeep":"false","attributeCode":"COMMON_CUSTOMV_DOOR_ACCESS_DEPTH2_3","attributeValue":""},</v>
      </c>
      <c r="N497" s="1" t="str">
        <f t="shared" si="20"/>
        <v>{"sourceItemTypeCategory":"Bathroom.Cabinet*","sourceItemTypeStyle":"","sourceItemTypeFunction":"","sourceAttributeCode":"CCUD_28","sourceAttributes":"[CCCS_3]==3","sourceAttributeKeep":"false","attributeCode":"COMMON_CUSTOMV_DOOR_ACCESS_DEPTH2_3","attributeValue":""},</v>
      </c>
    </row>
    <row r="498" spans="1:14" s="1" customFormat="1" ht="15.75" x14ac:dyDescent="0.25">
      <c r="A498" s="29"/>
      <c r="D498" s="1" t="s">
        <v>681</v>
      </c>
      <c r="G498" s="1" t="s">
        <v>683</v>
      </c>
      <c r="H498" s="1" t="s">
        <v>135</v>
      </c>
      <c r="I498" s="1" t="s">
        <v>20</v>
      </c>
      <c r="J498" s="1" t="s">
        <v>694</v>
      </c>
      <c r="M498" s="1" t="str">
        <f t="shared" si="18"/>
        <v>{"sourceItemTypeCategory":"Bathroom.Cabinet*","sourceItemTypeStyle":"","sourceItemTypeFunction":"","sourceAttributeCode":"CCUD_28","sourceAttributes":"[CCCS_3]==3","sourceAttributeKeep":"false","attributeCode":"COMMON_CUSTOMV_DOOR_ACCESS_DEPTH3_3","attributeValue":""},</v>
      </c>
      <c r="N498" s="1" t="str">
        <f t="shared" si="20"/>
        <v>{"sourceItemTypeCategory":"Bathroom.Cabinet*","sourceItemTypeStyle":"","sourceItemTypeFunction":"","sourceAttributeCode":"CCUD_28","sourceAttributes":"[CCCS_3]==3","sourceAttributeKeep":"false","attributeCode":"COMMON_CUSTOMV_DOOR_ACCESS_DEPTH3_3","attributeValue":""},</v>
      </c>
    </row>
    <row r="499" spans="1:14" s="1" customFormat="1" ht="15.75" x14ac:dyDescent="0.25">
      <c r="A499" s="29"/>
      <c r="D499" s="1" t="s">
        <v>681</v>
      </c>
      <c r="G499" s="1" t="s">
        <v>683</v>
      </c>
      <c r="H499" s="1" t="s">
        <v>135</v>
      </c>
      <c r="I499" s="1" t="s">
        <v>20</v>
      </c>
      <c r="J499" s="1" t="s">
        <v>695</v>
      </c>
      <c r="M499" s="1" t="str">
        <f t="shared" si="18"/>
        <v>{"sourceItemTypeCategory":"Bathroom.Cabinet*","sourceItemTypeStyle":"","sourceItemTypeFunction":"","sourceAttributeCode":"CCUD_28","sourceAttributes":"[CCCS_3]==3","sourceAttributeKeep":"false","attributeCode":"COMMON_CUSTOMV_DOOR_ACCESS_DEPTH4_3","attributeValue":""},</v>
      </c>
      <c r="N499" s="1" t="str">
        <f t="shared" si="20"/>
        <v>{"sourceItemTypeCategory":"Bathroom.Cabinet*","sourceItemTypeStyle":"","sourceItemTypeFunction":"","sourceAttributeCode":"CCUD_28","sourceAttributes":"[CCCS_3]==3","sourceAttributeKeep":"false","attributeCode":"COMMON_CUSTOMV_DOOR_ACCESS_DEPTH4_3","attributeValue":""},</v>
      </c>
    </row>
    <row r="500" spans="1:14" s="1" customFormat="1" ht="15.75" x14ac:dyDescent="0.25">
      <c r="A500" s="29"/>
      <c r="D500" s="1" t="s">
        <v>681</v>
      </c>
      <c r="G500" s="1" t="s">
        <v>683</v>
      </c>
      <c r="H500" s="1" t="s">
        <v>134</v>
      </c>
      <c r="I500" s="1" t="s">
        <v>20</v>
      </c>
      <c r="J500" s="1" t="s">
        <v>696</v>
      </c>
      <c r="M500" s="1" t="str">
        <f t="shared" si="18"/>
        <v>{"sourceItemTypeCategory":"Bathroom.Cabinet*","sourceItemTypeStyle":"","sourceItemTypeFunction":"","sourceAttributeCode":"CCUD_28","sourceAttributes":"[CCCS_2]==2","sourceAttributeKeep":"false","attributeCode":"COMMON_CUSTOMV_DOOR_ACCESS_DEPTH1_2","attributeValue":""},</v>
      </c>
      <c r="N500" s="1" t="str">
        <f t="shared" si="20"/>
        <v>{"sourceItemTypeCategory":"Bathroom.Cabinet*","sourceItemTypeStyle":"","sourceItemTypeFunction":"","sourceAttributeCode":"CCUD_28","sourceAttributes":"[CCCS_2]==2","sourceAttributeKeep":"false","attributeCode":"COMMON_CUSTOMV_DOOR_ACCESS_DEPTH1_2","attributeValue":""},</v>
      </c>
    </row>
    <row r="501" spans="1:14" s="1" customFormat="1" ht="15.75" x14ac:dyDescent="0.25">
      <c r="A501" s="29"/>
      <c r="D501" s="1" t="s">
        <v>681</v>
      </c>
      <c r="G501" s="1" t="s">
        <v>683</v>
      </c>
      <c r="H501" s="1" t="s">
        <v>134</v>
      </c>
      <c r="I501" s="1" t="s">
        <v>20</v>
      </c>
      <c r="J501" s="1" t="s">
        <v>697</v>
      </c>
      <c r="M501" s="1" t="str">
        <f t="shared" si="18"/>
        <v>{"sourceItemTypeCategory":"Bathroom.Cabinet*","sourceItemTypeStyle":"","sourceItemTypeFunction":"","sourceAttributeCode":"CCUD_28","sourceAttributes":"[CCCS_2]==2","sourceAttributeKeep":"false","attributeCode":"COMMON_CUSTOMV_DOOR_ACCESS_DEPTH2_2","attributeValue":""},</v>
      </c>
      <c r="N501" s="1" t="str">
        <f t="shared" si="20"/>
        <v>{"sourceItemTypeCategory":"Bathroom.Cabinet*","sourceItemTypeStyle":"","sourceItemTypeFunction":"","sourceAttributeCode":"CCUD_28","sourceAttributes":"[CCCS_2]==2","sourceAttributeKeep":"false","attributeCode":"COMMON_CUSTOMV_DOOR_ACCESS_DEPTH2_2","attributeValue":""},</v>
      </c>
    </row>
    <row r="502" spans="1:14" s="1" customFormat="1" ht="15.75" x14ac:dyDescent="0.25">
      <c r="A502" s="29"/>
      <c r="D502" s="1" t="s">
        <v>681</v>
      </c>
      <c r="G502" s="1" t="s">
        <v>683</v>
      </c>
      <c r="H502" s="1" t="s">
        <v>134</v>
      </c>
      <c r="I502" s="1" t="s">
        <v>20</v>
      </c>
      <c r="J502" s="1" t="s">
        <v>698</v>
      </c>
      <c r="M502" s="1" t="str">
        <f t="shared" si="18"/>
        <v>{"sourceItemTypeCategory":"Bathroom.Cabinet*","sourceItemTypeStyle":"","sourceItemTypeFunction":"","sourceAttributeCode":"CCUD_28","sourceAttributes":"[CCCS_2]==2","sourceAttributeKeep":"false","attributeCode":"COMMON_CUSTOMV_DOOR_ACCESS_DEPTH3_2","attributeValue":""},</v>
      </c>
      <c r="N502" s="1" t="str">
        <f t="shared" si="20"/>
        <v>{"sourceItemTypeCategory":"Bathroom.Cabinet*","sourceItemTypeStyle":"","sourceItemTypeFunction":"","sourceAttributeCode":"CCUD_28","sourceAttributes":"[CCCS_2]==2","sourceAttributeKeep":"false","attributeCode":"COMMON_CUSTOMV_DOOR_ACCESS_DEPTH3_2","attributeValue":""},</v>
      </c>
    </row>
    <row r="503" spans="1:14" s="1" customFormat="1" ht="15.75" x14ac:dyDescent="0.25">
      <c r="A503" s="29"/>
      <c r="D503" s="1" t="s">
        <v>681</v>
      </c>
      <c r="G503" s="1" t="s">
        <v>683</v>
      </c>
      <c r="H503" s="1" t="s">
        <v>134</v>
      </c>
      <c r="I503" s="1" t="s">
        <v>20</v>
      </c>
      <c r="J503" s="1" t="s">
        <v>699</v>
      </c>
      <c r="M503" s="1" t="str">
        <f t="shared" si="18"/>
        <v>{"sourceItemTypeCategory":"Bathroom.Cabinet*","sourceItemTypeStyle":"","sourceItemTypeFunction":"","sourceAttributeCode":"CCUD_28","sourceAttributes":"[CCCS_2]==2","sourceAttributeKeep":"false","attributeCode":"COMMON_CUSTOMV_DOOR_ACCESS_DEPTH4_2","attributeValue":""},</v>
      </c>
      <c r="N503" s="1" t="str">
        <f t="shared" si="20"/>
        <v>{"sourceItemTypeCategory":"Bathroom.Cabinet*","sourceItemTypeStyle":"","sourceItemTypeFunction":"","sourceAttributeCode":"CCUD_28","sourceAttributes":"[CCCS_2]==2","sourceAttributeKeep":"false","attributeCode":"COMMON_CUSTOMV_DOOR_ACCESS_DEPTH4_2","attributeValue":""},</v>
      </c>
    </row>
    <row r="504" spans="1:14" s="1" customFormat="1" ht="15.75" x14ac:dyDescent="0.25">
      <c r="A504" s="29"/>
      <c r="D504" s="1" t="s">
        <v>681</v>
      </c>
      <c r="G504" s="1" t="s">
        <v>683</v>
      </c>
      <c r="H504" s="1" t="s">
        <v>133</v>
      </c>
      <c r="I504" s="1" t="s">
        <v>20</v>
      </c>
      <c r="J504" s="1" t="s">
        <v>700</v>
      </c>
      <c r="M504" s="1" t="str">
        <f t="shared" si="18"/>
        <v>{"sourceItemTypeCategory":"Bathroom.Cabinet*","sourceItemTypeStyle":"","sourceItemTypeFunction":"","sourceAttributeCode":"CCUD_28","sourceAttributes":"[CCCS_1]==1","sourceAttributeKeep":"false","attributeCode":"COMMON_CUSTOMV_DOOR_ACCESS_DEPTH1_1","attributeValue":""},</v>
      </c>
      <c r="N504" s="1" t="str">
        <f t="shared" si="20"/>
        <v>{"sourceItemTypeCategory":"Bathroom.Cabinet*","sourceItemTypeStyle":"","sourceItemTypeFunction":"","sourceAttributeCode":"CCUD_28","sourceAttributes":"[CCCS_1]==1","sourceAttributeKeep":"false","attributeCode":"COMMON_CUSTOMV_DOOR_ACCESS_DEPTH1_1","attributeValue":""},</v>
      </c>
    </row>
    <row r="505" spans="1:14" s="1" customFormat="1" ht="15.75" x14ac:dyDescent="0.25">
      <c r="A505" s="29"/>
      <c r="D505" s="1" t="s">
        <v>681</v>
      </c>
      <c r="G505" s="1" t="s">
        <v>683</v>
      </c>
      <c r="H505" s="55" t="s">
        <v>133</v>
      </c>
      <c r="I505" s="1" t="s">
        <v>20</v>
      </c>
      <c r="J505" s="1" t="s">
        <v>701</v>
      </c>
      <c r="M505" s="1" t="str">
        <f t="shared" si="18"/>
        <v>{"sourceItemTypeCategory":"Bathroom.Cabinet*","sourceItemTypeStyle":"","sourceItemTypeFunction":"","sourceAttributeCode":"CCUD_28","sourceAttributes":"[CCCS_1]==1","sourceAttributeKeep":"false","attributeCode":"COMMON_CUSTOMV_DOOR_ACCESS_DEPTH2_1","attributeValue":""},</v>
      </c>
      <c r="N505" s="1" t="str">
        <f t="shared" si="20"/>
        <v>{"sourceItemTypeCategory":"Bathroom.Cabinet*","sourceItemTypeStyle":"","sourceItemTypeFunction":"","sourceAttributeCode":"CCUD_28","sourceAttributes":"[CCCS_1]==1","sourceAttributeKeep":"false","attributeCode":"COMMON_CUSTOMV_DOOR_ACCESS_DEPTH2_1","attributeValue":""},</v>
      </c>
    </row>
    <row r="506" spans="1:14" s="1" customFormat="1" ht="15.75" x14ac:dyDescent="0.25">
      <c r="A506" s="29"/>
      <c r="D506" s="1" t="s">
        <v>681</v>
      </c>
      <c r="G506" s="1" t="s">
        <v>683</v>
      </c>
      <c r="H506" s="1" t="s">
        <v>133</v>
      </c>
      <c r="I506" s="1" t="s">
        <v>20</v>
      </c>
      <c r="J506" s="1" t="s">
        <v>702</v>
      </c>
      <c r="M506" s="1" t="str">
        <f t="shared" si="18"/>
        <v>{"sourceItemTypeCategory":"Bathroom.Cabinet*","sourceItemTypeStyle":"","sourceItemTypeFunction":"","sourceAttributeCode":"CCUD_28","sourceAttributes":"[CCCS_1]==1","sourceAttributeKeep":"false","attributeCode":"COMMON_CUSTOMV_DOOR_ACCESS_DEPTH3_1","attributeValue":""},</v>
      </c>
      <c r="N506" s="1" t="str">
        <f t="shared" si="20"/>
        <v>{"sourceItemTypeCategory":"Bathroom.Cabinet*","sourceItemTypeStyle":"","sourceItemTypeFunction":"","sourceAttributeCode":"CCUD_28","sourceAttributes":"[CCCS_1]==1","sourceAttributeKeep":"false","attributeCode":"COMMON_CUSTOMV_DOOR_ACCESS_DEPTH3_1","attributeValue":""},</v>
      </c>
    </row>
    <row r="507" spans="1:14" s="1" customFormat="1" ht="15.75" x14ac:dyDescent="0.25">
      <c r="A507" s="29"/>
      <c r="D507" s="1" t="s">
        <v>681</v>
      </c>
      <c r="G507" s="1" t="s">
        <v>683</v>
      </c>
      <c r="H507" s="1" t="s">
        <v>133</v>
      </c>
      <c r="I507" s="1" t="s">
        <v>20</v>
      </c>
      <c r="J507" s="1" t="s">
        <v>703</v>
      </c>
      <c r="M507" s="1" t="str">
        <f t="shared" si="18"/>
        <v>{"sourceItemTypeCategory":"Bathroom.Cabinet*","sourceItemTypeStyle":"","sourceItemTypeFunction":"","sourceAttributeCode":"CCUD_28","sourceAttributes":"[CCCS_1]==1","sourceAttributeKeep":"false","attributeCode":"COMMON_CUSTOMV_DOOR_ACCESS_DEPTH4_1","attributeValue":""},</v>
      </c>
      <c r="N507" s="1" t="str">
        <f t="shared" si="20"/>
        <v>{"sourceItemTypeCategory":"Bathroom.Cabinet*","sourceItemTypeStyle":"","sourceItemTypeFunction":"","sourceAttributeCode":"CCUD_28","sourceAttributes":"[CCCS_1]==1","sourceAttributeKeep":"false","attributeCode":"COMMON_CUSTOMV_DOOR_ACCESS_DEPTH4_1","attributeValue":""},</v>
      </c>
    </row>
    <row r="508" spans="1:14" s="1" customFormat="1" ht="15.75" x14ac:dyDescent="0.25">
      <c r="A508" s="29"/>
      <c r="G508" s="1" t="s">
        <v>704</v>
      </c>
      <c r="I508" s="1" t="s">
        <v>20</v>
      </c>
      <c r="J508" s="1" t="s">
        <v>25</v>
      </c>
      <c r="M508" s="1" t="str">
        <f t="shared" si="18"/>
        <v>{"sourceItemTypeCategory":"","sourceItemTypeStyle":"","sourceItemTypeFunction":"","sourceAttributeCode":"CCUD_29","sourceAttributes":"","sourceAttributeKeep":"false","attributeCode":"COMMON_CABINET_ACCESSORY_HEIGHT1","attributeValue":""},</v>
      </c>
      <c r="N508" s="1" t="str">
        <f t="shared" si="20"/>
        <v>{"sourceItemTypeCategory":"","sourceItemTypeStyle":"","sourceItemTypeFunction":"","sourceAttributeCode":"CCUD_29","sourceAttributes":"","sourceAttributeKeep":"false","attributeCode":"COMMON_CABINET_ACCESSORY_HEIGHT1","attributeValue":""},</v>
      </c>
    </row>
    <row r="509" spans="1:14" s="1" customFormat="1" ht="15.75" x14ac:dyDescent="0.25">
      <c r="A509" s="29"/>
      <c r="G509" s="1" t="s">
        <v>704</v>
      </c>
      <c r="I509" s="1" t="s">
        <v>20</v>
      </c>
      <c r="J509" s="1" t="s">
        <v>71</v>
      </c>
      <c r="M509" s="1" t="str">
        <f t="shared" si="18"/>
        <v>{"sourceItemTypeCategory":"","sourceItemTypeStyle":"","sourceItemTypeFunction":"","sourceAttributeCode":"CCUD_29","sourceAttributes":"","sourceAttributeKeep":"false","attributeCode":"COMMON_DOOR_ACCESS_HEIGHT1","attributeValue":""},</v>
      </c>
      <c r="N509" s="1" t="str">
        <f t="shared" si="20"/>
        <v>{"sourceItemTypeCategory":"","sourceItemTypeStyle":"","sourceItemTypeFunction":"","sourceAttributeCode":"CCUD_29","sourceAttributes":"","sourceAttributeKeep":"false","attributeCode":"COMMON_DOOR_ACCESS_HEIGHT1","attributeValue":""},</v>
      </c>
    </row>
    <row r="510" spans="1:14" s="1" customFormat="1" ht="15.75" x14ac:dyDescent="0.25">
      <c r="A510" s="29"/>
      <c r="D510" s="1" t="s">
        <v>36</v>
      </c>
      <c r="G510" s="1" t="s">
        <v>704</v>
      </c>
      <c r="H510" s="1" t="s">
        <v>660</v>
      </c>
      <c r="I510" s="1" t="s">
        <v>20</v>
      </c>
      <c r="J510" s="1" t="s">
        <v>705</v>
      </c>
      <c r="M510" s="1" t="str">
        <f t="shared" si="18"/>
        <v>{"sourceItemTypeCategory":"Kitchen.Cabinet.Tall*","sourceItemTypeStyle":"","sourceItemTypeFunction":"","sourceAttributeCode":"CCUD_29","sourceAttributes":"[CCCS_5]==5","sourceAttributeKeep":"false","attributeCode":"COMMON_CUSTOMV_DOOR_ACCESS_HEIGHT1_5","attributeValue":""},</v>
      </c>
      <c r="N510" s="1" t="str">
        <f t="shared" si="20"/>
        <v>{"sourceItemTypeCategory":"Kitchen.Cabinet.Tall*","sourceItemTypeStyle":"","sourceItemTypeFunction":"","sourceAttributeCode":"CCUD_29","sourceAttributes":"[CCCS_5]==5","sourceAttributeKeep":"false","attributeCode":"COMMON_CUSTOMV_DOOR_ACCESS_HEIGHT1_5","attributeValue":""},</v>
      </c>
    </row>
    <row r="511" spans="1:14" s="1" customFormat="1" ht="15.75" x14ac:dyDescent="0.25">
      <c r="A511" s="29"/>
      <c r="D511" s="1" t="s">
        <v>36</v>
      </c>
      <c r="G511" s="1" t="s">
        <v>704</v>
      </c>
      <c r="H511" s="1" t="s">
        <v>660</v>
      </c>
      <c r="I511" s="1" t="s">
        <v>20</v>
      </c>
      <c r="J511" s="1" t="s">
        <v>706</v>
      </c>
      <c r="M511" s="1" t="str">
        <f t="shared" si="18"/>
        <v>{"sourceItemTypeCategory":"Kitchen.Cabinet.Tall*","sourceItemTypeStyle":"","sourceItemTypeFunction":"","sourceAttributeCode":"CCUD_29","sourceAttributes":"[CCCS_5]==5","sourceAttributeKeep":"false","attributeCode":"COMMON_CUSTOMV_DOOR_ACCESS_HEIGHT2_5","attributeValue":""},</v>
      </c>
      <c r="N511" s="1" t="str">
        <f t="shared" si="20"/>
        <v>{"sourceItemTypeCategory":"Kitchen.Cabinet.Tall*","sourceItemTypeStyle":"","sourceItemTypeFunction":"","sourceAttributeCode":"CCUD_29","sourceAttributes":"[CCCS_5]==5","sourceAttributeKeep":"false","attributeCode":"COMMON_CUSTOMV_DOOR_ACCESS_HEIGHT2_5","attributeValue":""},</v>
      </c>
    </row>
    <row r="512" spans="1:14" s="1" customFormat="1" ht="15.75" x14ac:dyDescent="0.25">
      <c r="A512" s="29"/>
      <c r="D512" s="1" t="s">
        <v>36</v>
      </c>
      <c r="G512" s="1" t="s">
        <v>704</v>
      </c>
      <c r="H512" s="1" t="s">
        <v>660</v>
      </c>
      <c r="I512" s="1" t="s">
        <v>20</v>
      </c>
      <c r="J512" s="1" t="s">
        <v>707</v>
      </c>
      <c r="M512" s="1" t="str">
        <f t="shared" si="18"/>
        <v>{"sourceItemTypeCategory":"Kitchen.Cabinet.Tall*","sourceItemTypeStyle":"","sourceItemTypeFunction":"","sourceAttributeCode":"CCUD_29","sourceAttributes":"[CCCS_5]==5","sourceAttributeKeep":"false","attributeCode":"COMMON_CUSTOMV_DOOR_ACCESS_HEIGHT3_5","attributeValue":""},</v>
      </c>
      <c r="N512" s="1" t="str">
        <f t="shared" si="20"/>
        <v>{"sourceItemTypeCategory":"Kitchen.Cabinet.Tall*","sourceItemTypeStyle":"","sourceItemTypeFunction":"","sourceAttributeCode":"CCUD_29","sourceAttributes":"[CCCS_5]==5","sourceAttributeKeep":"false","attributeCode":"COMMON_CUSTOMV_DOOR_ACCESS_HEIGHT3_5","attributeValue":""},</v>
      </c>
    </row>
    <row r="513" spans="1:14" s="1" customFormat="1" ht="15.75" x14ac:dyDescent="0.25">
      <c r="A513" s="29"/>
      <c r="D513" s="1" t="s">
        <v>36</v>
      </c>
      <c r="G513" s="1" t="s">
        <v>704</v>
      </c>
      <c r="H513" s="1" t="s">
        <v>660</v>
      </c>
      <c r="I513" s="1" t="s">
        <v>20</v>
      </c>
      <c r="J513" s="1" t="s">
        <v>708</v>
      </c>
      <c r="M513" s="1" t="str">
        <f t="shared" si="18"/>
        <v>{"sourceItemTypeCategory":"Kitchen.Cabinet.Tall*","sourceItemTypeStyle":"","sourceItemTypeFunction":"","sourceAttributeCode":"CCUD_29","sourceAttributes":"[CCCS_5]==5","sourceAttributeKeep":"false","attributeCode":"COMMON_CUSTOMV_DOOR_ACCESS_HEIGHT4_5","attributeValue":""},</v>
      </c>
      <c r="N513" s="1" t="str">
        <f t="shared" si="20"/>
        <v>{"sourceItemTypeCategory":"Kitchen.Cabinet.Tall*","sourceItemTypeStyle":"","sourceItemTypeFunction":"","sourceAttributeCode":"CCUD_29","sourceAttributes":"[CCCS_5]==5","sourceAttributeKeep":"false","attributeCode":"COMMON_CUSTOMV_DOOR_ACCESS_HEIGHT4_5","attributeValue":""},</v>
      </c>
    </row>
    <row r="514" spans="1:14" s="1" customFormat="1" ht="15.75" x14ac:dyDescent="0.25">
      <c r="A514" s="29"/>
      <c r="D514" s="1" t="s">
        <v>36</v>
      </c>
      <c r="G514" s="1" t="s">
        <v>704</v>
      </c>
      <c r="H514" s="1" t="s">
        <v>665</v>
      </c>
      <c r="I514" s="1" t="s">
        <v>20</v>
      </c>
      <c r="J514" s="1" t="s">
        <v>709</v>
      </c>
      <c r="M514" s="1" t="str">
        <f t="shared" si="18"/>
        <v>{"sourceItemTypeCategory":"Kitchen.Cabinet.Tall*","sourceItemTypeStyle":"","sourceItemTypeFunction":"","sourceAttributeCode":"CCUD_29","sourceAttributes":"[CCCS_4]==4","sourceAttributeKeep":"false","attributeCode":"COMMON_CUSTOMV_DOOR_ACCESS_HEIGHT1_4","attributeValue":""},</v>
      </c>
      <c r="N514" s="1" t="str">
        <f t="shared" si="20"/>
        <v>{"sourceItemTypeCategory":"Kitchen.Cabinet.Tall*","sourceItemTypeStyle":"","sourceItemTypeFunction":"","sourceAttributeCode":"CCUD_29","sourceAttributes":"[CCCS_4]==4","sourceAttributeKeep":"false","attributeCode":"COMMON_CUSTOMV_DOOR_ACCESS_HEIGHT1_4","attributeValue":""},</v>
      </c>
    </row>
    <row r="515" spans="1:14" s="1" customFormat="1" ht="15.75" x14ac:dyDescent="0.25">
      <c r="A515" s="29"/>
      <c r="D515" s="1" t="s">
        <v>36</v>
      </c>
      <c r="G515" s="1" t="s">
        <v>704</v>
      </c>
      <c r="H515" s="1" t="s">
        <v>665</v>
      </c>
      <c r="I515" s="1" t="s">
        <v>20</v>
      </c>
      <c r="J515" s="1" t="s">
        <v>710</v>
      </c>
      <c r="M515" s="1" t="str">
        <f t="shared" ref="M515:M578" si="21">_xlfn.CONCAT("{""",$D$1,""":""",D515,""",""",$E$1,""":""",E515,""",""",$F$1,""":""",F515,""",""",$G$1,""":""",G515,""",""",$H$1,""":""",H515,""",""",$I$1,""":""",I515,""",""",$J$1,""":""",J515,""",""","attributeValue",""":""",K515,"""},")</f>
        <v>{"sourceItemTypeCategory":"Kitchen.Cabinet.Tall*","sourceItemTypeStyle":"","sourceItemTypeFunction":"","sourceAttributeCode":"CCUD_29","sourceAttributes":"[CCCS_4]==4","sourceAttributeKeep":"false","attributeCode":"COMMON_CUSTOMV_DOOR_ACCESS_HEIGHT2_4","attributeValue":""},</v>
      </c>
      <c r="N515" s="1" t="str">
        <f t="shared" si="20"/>
        <v>{"sourceItemTypeCategory":"Kitchen.Cabinet.Tall*","sourceItemTypeStyle":"","sourceItemTypeFunction":"","sourceAttributeCode":"CCUD_29","sourceAttributes":"[CCCS_4]==4","sourceAttributeKeep":"false","attributeCode":"COMMON_CUSTOMV_DOOR_ACCESS_HEIGHT2_4","attributeValue":""},</v>
      </c>
    </row>
    <row r="516" spans="1:14" s="1" customFormat="1" ht="15.75" x14ac:dyDescent="0.25">
      <c r="A516" s="29"/>
      <c r="D516" s="1" t="s">
        <v>36</v>
      </c>
      <c r="G516" s="1" t="s">
        <v>704</v>
      </c>
      <c r="H516" s="1" t="s">
        <v>665</v>
      </c>
      <c r="I516" s="1" t="s">
        <v>20</v>
      </c>
      <c r="J516" s="1" t="s">
        <v>711</v>
      </c>
      <c r="M516" s="1" t="str">
        <f t="shared" si="21"/>
        <v>{"sourceItemTypeCategory":"Kitchen.Cabinet.Tall*","sourceItemTypeStyle":"","sourceItemTypeFunction":"","sourceAttributeCode":"CCUD_29","sourceAttributes":"[CCCS_4]==4","sourceAttributeKeep":"false","attributeCode":"COMMON_CUSTOMV_DOOR_ACCESS_HEIGHT3_4","attributeValue":""},</v>
      </c>
      <c r="N516" s="1" t="str">
        <f t="shared" ref="N516:N547" si="22">_xlfn.CONCAT("{""",$D$1,""":""",D516,""",""",$E$1,""":""",E516,""",""",$F$1,""":""",F516,""",""",$G$1,""":""",G516,""",""",$H$1,""":""",H516,""",""",$I$1,""":""",I516,""",""",$J$1,""":""",J516,""",""","attributeValue",""":""",L516,"""},")</f>
        <v>{"sourceItemTypeCategory":"Kitchen.Cabinet.Tall*","sourceItemTypeStyle":"","sourceItemTypeFunction":"","sourceAttributeCode":"CCUD_29","sourceAttributes":"[CCCS_4]==4","sourceAttributeKeep":"false","attributeCode":"COMMON_CUSTOMV_DOOR_ACCESS_HEIGHT3_4","attributeValue":""},</v>
      </c>
    </row>
    <row r="517" spans="1:14" s="1" customFormat="1" ht="15.75" x14ac:dyDescent="0.25">
      <c r="A517" s="29"/>
      <c r="D517" s="1" t="s">
        <v>36</v>
      </c>
      <c r="G517" s="1" t="s">
        <v>704</v>
      </c>
      <c r="H517" s="1" t="s">
        <v>665</v>
      </c>
      <c r="I517" s="1" t="s">
        <v>20</v>
      </c>
      <c r="J517" s="1" t="s">
        <v>712</v>
      </c>
      <c r="M517" s="1" t="str">
        <f t="shared" si="21"/>
        <v>{"sourceItemTypeCategory":"Kitchen.Cabinet.Tall*","sourceItemTypeStyle":"","sourceItemTypeFunction":"","sourceAttributeCode":"CCUD_29","sourceAttributes":"[CCCS_4]==4","sourceAttributeKeep":"false","attributeCode":"COMMON_CUSTOMV_DOOR_ACCESS_HEIGHT4_4","attributeValue":""},</v>
      </c>
      <c r="N517" s="1" t="str">
        <f t="shared" si="22"/>
        <v>{"sourceItemTypeCategory":"Kitchen.Cabinet.Tall*","sourceItemTypeStyle":"","sourceItemTypeFunction":"","sourceAttributeCode":"CCUD_29","sourceAttributes":"[CCCS_4]==4","sourceAttributeKeep":"false","attributeCode":"COMMON_CUSTOMV_DOOR_ACCESS_HEIGHT4_4","attributeValue":""},</v>
      </c>
    </row>
    <row r="518" spans="1:14" s="1" customFormat="1" ht="15.75" x14ac:dyDescent="0.25">
      <c r="A518" s="29"/>
      <c r="D518" s="1" t="s">
        <v>36</v>
      </c>
      <c r="G518" s="1" t="s">
        <v>704</v>
      </c>
      <c r="H518" s="1" t="s">
        <v>135</v>
      </c>
      <c r="I518" s="1" t="s">
        <v>20</v>
      </c>
      <c r="J518" s="1" t="s">
        <v>713</v>
      </c>
      <c r="M518" s="1" t="str">
        <f t="shared" si="21"/>
        <v>{"sourceItemTypeCategory":"Kitchen.Cabinet.Tall*","sourceItemTypeStyle":"","sourceItemTypeFunction":"","sourceAttributeCode":"CCUD_29","sourceAttributes":"[CCCS_3]==3","sourceAttributeKeep":"false","attributeCode":"COMMON_CUSTOMV_DOOR_ACCESS_HEIGHT1_3","attributeValue":""},</v>
      </c>
      <c r="N518" s="1" t="str">
        <f t="shared" si="22"/>
        <v>{"sourceItemTypeCategory":"Kitchen.Cabinet.Tall*","sourceItemTypeStyle":"","sourceItemTypeFunction":"","sourceAttributeCode":"CCUD_29","sourceAttributes":"[CCCS_3]==3","sourceAttributeKeep":"false","attributeCode":"COMMON_CUSTOMV_DOOR_ACCESS_HEIGHT1_3","attributeValue":""},</v>
      </c>
    </row>
    <row r="519" spans="1:14" s="1" customFormat="1" ht="15.75" x14ac:dyDescent="0.25">
      <c r="A519" s="29"/>
      <c r="D519" s="1" t="s">
        <v>36</v>
      </c>
      <c r="G519" s="1" t="s">
        <v>704</v>
      </c>
      <c r="H519" s="1" t="s">
        <v>135</v>
      </c>
      <c r="I519" s="1" t="s">
        <v>20</v>
      </c>
      <c r="J519" s="1" t="s">
        <v>714</v>
      </c>
      <c r="M519" s="1" t="str">
        <f t="shared" si="21"/>
        <v>{"sourceItemTypeCategory":"Kitchen.Cabinet.Tall*","sourceItemTypeStyle":"","sourceItemTypeFunction":"","sourceAttributeCode":"CCUD_29","sourceAttributes":"[CCCS_3]==3","sourceAttributeKeep":"false","attributeCode":"COMMON_CUSTOMV_DOOR_ACCESS_HEIGHT2_3","attributeValue":""},</v>
      </c>
      <c r="N519" s="1" t="str">
        <f t="shared" si="22"/>
        <v>{"sourceItemTypeCategory":"Kitchen.Cabinet.Tall*","sourceItemTypeStyle":"","sourceItemTypeFunction":"","sourceAttributeCode":"CCUD_29","sourceAttributes":"[CCCS_3]==3","sourceAttributeKeep":"false","attributeCode":"COMMON_CUSTOMV_DOOR_ACCESS_HEIGHT2_3","attributeValue":""},</v>
      </c>
    </row>
    <row r="520" spans="1:14" s="1" customFormat="1" ht="15.75" x14ac:dyDescent="0.25">
      <c r="A520" s="29"/>
      <c r="D520" s="1" t="s">
        <v>36</v>
      </c>
      <c r="G520" s="1" t="s">
        <v>704</v>
      </c>
      <c r="H520" s="1" t="s">
        <v>135</v>
      </c>
      <c r="I520" s="1" t="s">
        <v>20</v>
      </c>
      <c r="J520" s="1" t="s">
        <v>715</v>
      </c>
      <c r="M520" s="1" t="str">
        <f t="shared" si="21"/>
        <v>{"sourceItemTypeCategory":"Kitchen.Cabinet.Tall*","sourceItemTypeStyle":"","sourceItemTypeFunction":"","sourceAttributeCode":"CCUD_29","sourceAttributes":"[CCCS_3]==3","sourceAttributeKeep":"false","attributeCode":"COMMON_CUSTOMV_DOOR_ACCESS_HEIGHT3_3","attributeValue":""},</v>
      </c>
      <c r="N520" s="1" t="str">
        <f t="shared" si="22"/>
        <v>{"sourceItemTypeCategory":"Kitchen.Cabinet.Tall*","sourceItemTypeStyle":"","sourceItemTypeFunction":"","sourceAttributeCode":"CCUD_29","sourceAttributes":"[CCCS_3]==3","sourceAttributeKeep":"false","attributeCode":"COMMON_CUSTOMV_DOOR_ACCESS_HEIGHT3_3","attributeValue":""},</v>
      </c>
    </row>
    <row r="521" spans="1:14" s="1" customFormat="1" ht="15.75" x14ac:dyDescent="0.25">
      <c r="A521" s="29"/>
      <c r="D521" s="1" t="s">
        <v>36</v>
      </c>
      <c r="G521" s="1" t="s">
        <v>704</v>
      </c>
      <c r="H521" s="1" t="s">
        <v>135</v>
      </c>
      <c r="I521" s="1" t="s">
        <v>20</v>
      </c>
      <c r="J521" s="1" t="s">
        <v>716</v>
      </c>
      <c r="M521" s="1" t="str">
        <f t="shared" si="21"/>
        <v>{"sourceItemTypeCategory":"Kitchen.Cabinet.Tall*","sourceItemTypeStyle":"","sourceItemTypeFunction":"","sourceAttributeCode":"CCUD_29","sourceAttributes":"[CCCS_3]==3","sourceAttributeKeep":"false","attributeCode":"COMMON_CUSTOMV_DOOR_ACCESS_HEIGHT4_3","attributeValue":""},</v>
      </c>
      <c r="N521" s="1" t="str">
        <f t="shared" si="22"/>
        <v>{"sourceItemTypeCategory":"Kitchen.Cabinet.Tall*","sourceItemTypeStyle":"","sourceItemTypeFunction":"","sourceAttributeCode":"CCUD_29","sourceAttributes":"[CCCS_3]==3","sourceAttributeKeep":"false","attributeCode":"COMMON_CUSTOMV_DOOR_ACCESS_HEIGHT4_3","attributeValue":""},</v>
      </c>
    </row>
    <row r="522" spans="1:14" s="1" customFormat="1" ht="15.75" x14ac:dyDescent="0.25">
      <c r="A522" s="29"/>
      <c r="D522" s="1" t="s">
        <v>36</v>
      </c>
      <c r="G522" s="1" t="s">
        <v>704</v>
      </c>
      <c r="H522" s="1" t="s">
        <v>134</v>
      </c>
      <c r="I522" s="1" t="s">
        <v>20</v>
      </c>
      <c r="J522" s="1" t="s">
        <v>717</v>
      </c>
      <c r="M522" s="1" t="str">
        <f t="shared" si="21"/>
        <v>{"sourceItemTypeCategory":"Kitchen.Cabinet.Tall*","sourceItemTypeStyle":"","sourceItemTypeFunction":"","sourceAttributeCode":"CCUD_29","sourceAttributes":"[CCCS_2]==2","sourceAttributeKeep":"false","attributeCode":"COMMON_CUSTOMV_DOOR_ACCESS_HEIGHT1_2","attributeValue":""},</v>
      </c>
      <c r="N522" s="1" t="str">
        <f t="shared" si="22"/>
        <v>{"sourceItemTypeCategory":"Kitchen.Cabinet.Tall*","sourceItemTypeStyle":"","sourceItemTypeFunction":"","sourceAttributeCode":"CCUD_29","sourceAttributes":"[CCCS_2]==2","sourceAttributeKeep":"false","attributeCode":"COMMON_CUSTOMV_DOOR_ACCESS_HEIGHT1_2","attributeValue":""},</v>
      </c>
    </row>
    <row r="523" spans="1:14" s="1" customFormat="1" ht="15.75" x14ac:dyDescent="0.25">
      <c r="A523" s="29"/>
      <c r="D523" s="1" t="s">
        <v>36</v>
      </c>
      <c r="G523" s="1" t="s">
        <v>704</v>
      </c>
      <c r="H523" s="1" t="s">
        <v>134</v>
      </c>
      <c r="I523" s="1" t="s">
        <v>20</v>
      </c>
      <c r="J523" s="1" t="s">
        <v>718</v>
      </c>
      <c r="M523" s="1" t="str">
        <f t="shared" si="21"/>
        <v>{"sourceItemTypeCategory":"Kitchen.Cabinet.Tall*","sourceItemTypeStyle":"","sourceItemTypeFunction":"","sourceAttributeCode":"CCUD_29","sourceAttributes":"[CCCS_2]==2","sourceAttributeKeep":"false","attributeCode":"COMMON_CUSTOMV_DOOR_ACCESS_HEIGHT2_2","attributeValue":""},</v>
      </c>
      <c r="N523" s="1" t="str">
        <f t="shared" si="22"/>
        <v>{"sourceItemTypeCategory":"Kitchen.Cabinet.Tall*","sourceItemTypeStyle":"","sourceItemTypeFunction":"","sourceAttributeCode":"CCUD_29","sourceAttributes":"[CCCS_2]==2","sourceAttributeKeep":"false","attributeCode":"COMMON_CUSTOMV_DOOR_ACCESS_HEIGHT2_2","attributeValue":""},</v>
      </c>
    </row>
    <row r="524" spans="1:14" s="1" customFormat="1" ht="15.75" x14ac:dyDescent="0.25">
      <c r="A524" s="29"/>
      <c r="D524" s="1" t="s">
        <v>36</v>
      </c>
      <c r="G524" s="1" t="s">
        <v>704</v>
      </c>
      <c r="H524" s="1" t="s">
        <v>134</v>
      </c>
      <c r="I524" s="1" t="s">
        <v>20</v>
      </c>
      <c r="J524" s="1" t="s">
        <v>719</v>
      </c>
      <c r="M524" s="1" t="str">
        <f t="shared" si="21"/>
        <v>{"sourceItemTypeCategory":"Kitchen.Cabinet.Tall*","sourceItemTypeStyle":"","sourceItemTypeFunction":"","sourceAttributeCode":"CCUD_29","sourceAttributes":"[CCCS_2]==2","sourceAttributeKeep":"false","attributeCode":"COMMON_CUSTOMV_DOOR_ACCESS_HEIGHT3_2","attributeValue":""},</v>
      </c>
      <c r="N524" s="1" t="str">
        <f t="shared" si="22"/>
        <v>{"sourceItemTypeCategory":"Kitchen.Cabinet.Tall*","sourceItemTypeStyle":"","sourceItemTypeFunction":"","sourceAttributeCode":"CCUD_29","sourceAttributes":"[CCCS_2]==2","sourceAttributeKeep":"false","attributeCode":"COMMON_CUSTOMV_DOOR_ACCESS_HEIGHT3_2","attributeValue":""},</v>
      </c>
    </row>
    <row r="525" spans="1:14" s="1" customFormat="1" ht="15.75" x14ac:dyDescent="0.25">
      <c r="A525" s="29"/>
      <c r="D525" s="1" t="s">
        <v>36</v>
      </c>
      <c r="G525" s="1" t="s">
        <v>704</v>
      </c>
      <c r="H525" s="1" t="s">
        <v>134</v>
      </c>
      <c r="I525" s="1" t="s">
        <v>20</v>
      </c>
      <c r="J525" s="1" t="s">
        <v>720</v>
      </c>
      <c r="M525" s="1" t="str">
        <f t="shared" si="21"/>
        <v>{"sourceItemTypeCategory":"Kitchen.Cabinet.Tall*","sourceItemTypeStyle":"","sourceItemTypeFunction":"","sourceAttributeCode":"CCUD_29","sourceAttributes":"[CCCS_2]==2","sourceAttributeKeep":"false","attributeCode":"COMMON_CUSTOMV_DOOR_ACCESS_HEIGHT4_2","attributeValue":""},</v>
      </c>
      <c r="N525" s="1" t="str">
        <f t="shared" si="22"/>
        <v>{"sourceItemTypeCategory":"Kitchen.Cabinet.Tall*","sourceItemTypeStyle":"","sourceItemTypeFunction":"","sourceAttributeCode":"CCUD_29","sourceAttributes":"[CCCS_2]==2","sourceAttributeKeep":"false","attributeCode":"COMMON_CUSTOMV_DOOR_ACCESS_HEIGHT4_2","attributeValue":""},</v>
      </c>
    </row>
    <row r="526" spans="1:14" s="1" customFormat="1" ht="15.75" x14ac:dyDescent="0.25">
      <c r="A526" s="29"/>
      <c r="D526" s="1" t="s">
        <v>36</v>
      </c>
      <c r="G526" s="1" t="s">
        <v>704</v>
      </c>
      <c r="H526" s="1" t="s">
        <v>133</v>
      </c>
      <c r="I526" s="1" t="s">
        <v>20</v>
      </c>
      <c r="J526" s="1" t="s">
        <v>721</v>
      </c>
      <c r="M526" s="1" t="str">
        <f t="shared" si="21"/>
        <v>{"sourceItemTypeCategory":"Kitchen.Cabinet.Tall*","sourceItemTypeStyle":"","sourceItemTypeFunction":"","sourceAttributeCode":"CCUD_29","sourceAttributes":"[CCCS_1]==1","sourceAttributeKeep":"false","attributeCode":"COMMON_CUSTOMV_DOOR_ACCESS_HEIGHT1_1","attributeValue":""},</v>
      </c>
      <c r="N526" s="1" t="str">
        <f t="shared" si="22"/>
        <v>{"sourceItemTypeCategory":"Kitchen.Cabinet.Tall*","sourceItemTypeStyle":"","sourceItemTypeFunction":"","sourceAttributeCode":"CCUD_29","sourceAttributes":"[CCCS_1]==1","sourceAttributeKeep":"false","attributeCode":"COMMON_CUSTOMV_DOOR_ACCESS_HEIGHT1_1","attributeValue":""},</v>
      </c>
    </row>
    <row r="527" spans="1:14" s="1" customFormat="1" ht="15.75" x14ac:dyDescent="0.25">
      <c r="A527" s="29"/>
      <c r="D527" s="1" t="s">
        <v>36</v>
      </c>
      <c r="G527" s="1" t="s">
        <v>704</v>
      </c>
      <c r="H527" s="1" t="s">
        <v>133</v>
      </c>
      <c r="I527" s="1" t="s">
        <v>20</v>
      </c>
      <c r="J527" s="1" t="s">
        <v>722</v>
      </c>
      <c r="M527" s="1" t="str">
        <f t="shared" si="21"/>
        <v>{"sourceItemTypeCategory":"Kitchen.Cabinet.Tall*","sourceItemTypeStyle":"","sourceItemTypeFunction":"","sourceAttributeCode":"CCUD_29","sourceAttributes":"[CCCS_1]==1","sourceAttributeKeep":"false","attributeCode":"COMMON_CUSTOMV_DOOR_ACCESS_HEIGHT2_1","attributeValue":""},</v>
      </c>
      <c r="N527" s="1" t="str">
        <f t="shared" si="22"/>
        <v>{"sourceItemTypeCategory":"Kitchen.Cabinet.Tall*","sourceItemTypeStyle":"","sourceItemTypeFunction":"","sourceAttributeCode":"CCUD_29","sourceAttributes":"[CCCS_1]==1","sourceAttributeKeep":"false","attributeCode":"COMMON_CUSTOMV_DOOR_ACCESS_HEIGHT2_1","attributeValue":""},</v>
      </c>
    </row>
    <row r="528" spans="1:14" s="1" customFormat="1" ht="15.75" x14ac:dyDescent="0.25">
      <c r="A528" s="29"/>
      <c r="D528" s="1" t="s">
        <v>36</v>
      </c>
      <c r="G528" s="1" t="s">
        <v>704</v>
      </c>
      <c r="H528" s="1" t="s">
        <v>133</v>
      </c>
      <c r="I528" s="1" t="s">
        <v>20</v>
      </c>
      <c r="J528" s="1" t="s">
        <v>723</v>
      </c>
      <c r="M528" s="1" t="str">
        <f t="shared" si="21"/>
        <v>{"sourceItemTypeCategory":"Kitchen.Cabinet.Tall*","sourceItemTypeStyle":"","sourceItemTypeFunction":"","sourceAttributeCode":"CCUD_29","sourceAttributes":"[CCCS_1]==1","sourceAttributeKeep":"false","attributeCode":"COMMON_CUSTOMV_DOOR_ACCESS_HEIGHT3_1","attributeValue":""},</v>
      </c>
      <c r="N528" s="1" t="str">
        <f t="shared" si="22"/>
        <v>{"sourceItemTypeCategory":"Kitchen.Cabinet.Tall*","sourceItemTypeStyle":"","sourceItemTypeFunction":"","sourceAttributeCode":"CCUD_29","sourceAttributes":"[CCCS_1]==1","sourceAttributeKeep":"false","attributeCode":"COMMON_CUSTOMV_DOOR_ACCESS_HEIGHT3_1","attributeValue":""},</v>
      </c>
    </row>
    <row r="529" spans="1:14" s="1" customFormat="1" ht="15.75" x14ac:dyDescent="0.25">
      <c r="A529" s="29"/>
      <c r="D529" s="1" t="s">
        <v>36</v>
      </c>
      <c r="G529" s="1" t="s">
        <v>704</v>
      </c>
      <c r="H529" s="1" t="s">
        <v>133</v>
      </c>
      <c r="I529" s="1" t="s">
        <v>20</v>
      </c>
      <c r="J529" s="1" t="s">
        <v>724</v>
      </c>
      <c r="M529" s="1" t="str">
        <f t="shared" si="21"/>
        <v>{"sourceItemTypeCategory":"Kitchen.Cabinet.Tall*","sourceItemTypeStyle":"","sourceItemTypeFunction":"","sourceAttributeCode":"CCUD_29","sourceAttributes":"[CCCS_1]==1","sourceAttributeKeep":"false","attributeCode":"COMMON_CUSTOMV_DOOR_ACCESS_HEIGHT4_1","attributeValue":""},</v>
      </c>
      <c r="N529" s="1" t="str">
        <f t="shared" si="22"/>
        <v>{"sourceItemTypeCategory":"Kitchen.Cabinet.Tall*","sourceItemTypeStyle":"","sourceItemTypeFunction":"","sourceAttributeCode":"CCUD_29","sourceAttributes":"[CCCS_1]==1","sourceAttributeKeep":"false","attributeCode":"COMMON_CUSTOMV_DOOR_ACCESS_HEIGHT4_1","attributeValue":""},</v>
      </c>
    </row>
    <row r="530" spans="1:14" s="1" customFormat="1" ht="15.75" x14ac:dyDescent="0.25">
      <c r="A530" s="29"/>
      <c r="D530" s="1" t="s">
        <v>36</v>
      </c>
      <c r="G530" s="1" t="s">
        <v>704</v>
      </c>
      <c r="I530" s="1" t="s">
        <v>20</v>
      </c>
      <c r="J530" s="1" t="s">
        <v>725</v>
      </c>
      <c r="M530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{"sourceItemTypeCategory":"Kitchen.Cabinet.Tall*","sourceItemTypeStyle":"","sourceItemTypeFunction":"","sourceAttributeCode":"CCUD_29","sourceAttributes":"","sourceAttributeKeep":"false","attributeCode":"COMMON_CUSTOMV_ACCESSORY_HEIGHT1_1","attributeValue":""},</v>
      </c>
      <c r="N530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{"sourceItemTypeCategory":"Kitchen.Cabinet.Tall*","sourceItemTypeStyle":"","sourceItemTypeFunction":"","sourceAttributeCode":"CCUD_29","sourceAttributes":"","sourceAttributeKeep":"false","attributeCode":"COMMON_CUSTOMV_ACCESSORY_HEIGHT1_1","attributeValue":""},</v>
      </c>
    </row>
    <row r="531" spans="1:14" s="1" customFormat="1" ht="15.75" x14ac:dyDescent="0.25">
      <c r="A531" s="29"/>
      <c r="D531" s="1" t="s">
        <v>36</v>
      </c>
      <c r="G531" s="1" t="s">
        <v>704</v>
      </c>
      <c r="I531" s="1" t="s">
        <v>20</v>
      </c>
      <c r="J531" s="1" t="s">
        <v>726</v>
      </c>
      <c r="M531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{"sourceItemTypeCategory":"Kitchen.Cabinet.Tall*","sourceItemTypeStyle":"","sourceItemTypeFunction":"","sourceAttributeCode":"CCUD_29","sourceAttributes":"","sourceAttributeKeep":"false","attributeCode":"COMMON_CUSTOMV_ACCESSORY_HEIGHT2_1","attributeValue":""},</v>
      </c>
      <c r="N531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{"sourceItemTypeCategory":"Kitchen.Cabinet.Tall*","sourceItemTypeStyle":"","sourceItemTypeFunction":"","sourceAttributeCode":"CCUD_29","sourceAttributes":"","sourceAttributeKeep":"false","attributeCode":"COMMON_CUSTOMV_ACCESSORY_HEIGHT2_1","attributeValue":""},</v>
      </c>
    </row>
    <row r="532" spans="1:14" s="1" customFormat="1" ht="15.75" x14ac:dyDescent="0.25">
      <c r="A532" s="29"/>
      <c r="D532" s="1" t="s">
        <v>36</v>
      </c>
      <c r="G532" s="1" t="s">
        <v>704</v>
      </c>
      <c r="I532" s="1" t="s">
        <v>20</v>
      </c>
      <c r="J532" s="1" t="s">
        <v>727</v>
      </c>
      <c r="M532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{"sourceItemTypeCategory":"Kitchen.Cabinet.Tall*","sourceItemTypeStyle":"","sourceItemTypeFunction":"","sourceAttributeCode":"CCUD_29","sourceAttributes":"","sourceAttributeKeep":"false","attributeCode":"COMMON_CUSTOMV_ACCESSORY_HEIGHT3_1","attributeValue":""},</v>
      </c>
      <c r="N532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{"sourceItemTypeCategory":"Kitchen.Cabinet.Tall*","sourceItemTypeStyle":"","sourceItemTypeFunction":"","sourceAttributeCode":"CCUD_29","sourceAttributes":"","sourceAttributeKeep":"false","attributeCode":"COMMON_CUSTOMV_ACCESSORY_HEIGHT3_1","attributeValue":""},</v>
      </c>
    </row>
    <row r="533" spans="1:14" s="1" customFormat="1" ht="15.75" x14ac:dyDescent="0.25">
      <c r="A533" s="29"/>
      <c r="D533" s="1" t="s">
        <v>36</v>
      </c>
      <c r="G533" s="1" t="s">
        <v>704</v>
      </c>
      <c r="I533" s="1" t="s">
        <v>20</v>
      </c>
      <c r="J533" s="1" t="s">
        <v>728</v>
      </c>
      <c r="M533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{"sourceItemTypeCategory":"Kitchen.Cabinet.Tall*","sourceItemTypeStyle":"","sourceItemTypeFunction":"","sourceAttributeCode":"CCUD_29","sourceAttributes":"","sourceAttributeKeep":"false","attributeCode":"COMMON_CUSTOMV_ACCESSORY_HEIGHT4_1","attributeValue":""},</v>
      </c>
      <c r="N533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{"sourceItemTypeCategory":"Kitchen.Cabinet.Tall*","sourceItemTypeStyle":"","sourceItemTypeFunction":"","sourceAttributeCode":"CCUD_29","sourceAttributes":"","sourceAttributeKeep":"false","attributeCode":"COMMON_CUSTOMV_ACCESSORY_HEIGHT4_1","attributeValue":""},</v>
      </c>
    </row>
    <row r="534" spans="1:14" s="1" customFormat="1" ht="15.75" x14ac:dyDescent="0.25">
      <c r="A534" s="29"/>
      <c r="D534" s="1" t="s">
        <v>36</v>
      </c>
      <c r="G534" s="1" t="s">
        <v>704</v>
      </c>
      <c r="I534" s="1" t="s">
        <v>20</v>
      </c>
      <c r="J534" s="1" t="s">
        <v>729</v>
      </c>
      <c r="M534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{"sourceItemTypeCategory":"Kitchen.Cabinet.Tall*","sourceItemTypeStyle":"","sourceItemTypeFunction":"","sourceAttributeCode":"CCUD_29","sourceAttributes":"","sourceAttributeKeep":"false","attributeCode":"COMMON_CUSTOMV_ACCESSORY_HEIGHT5_1","attributeValue":""},</v>
      </c>
      <c r="N534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{"sourceItemTypeCategory":"Kitchen.Cabinet.Tall*","sourceItemTypeStyle":"","sourceItemTypeFunction":"","sourceAttributeCode":"CCUD_29","sourceAttributes":"","sourceAttributeKeep":"false","attributeCode":"COMMON_CUSTOMV_ACCESSORY_HEIGHT5_1","attributeValue":""},</v>
      </c>
    </row>
    <row r="535" spans="1:14" s="1" customFormat="1" ht="15.75" x14ac:dyDescent="0.25">
      <c r="A535" s="29"/>
      <c r="D535" s="1" t="s">
        <v>36</v>
      </c>
      <c r="G535" s="1" t="s">
        <v>704</v>
      </c>
      <c r="I535" s="1" t="s">
        <v>20</v>
      </c>
      <c r="J535" s="1" t="s">
        <v>730</v>
      </c>
      <c r="M535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{"sourceItemTypeCategory":"Kitchen.Cabinet.Tall*","sourceItemTypeStyle":"","sourceItemTypeFunction":"","sourceAttributeCode":"CCUD_29","sourceAttributes":"","sourceAttributeKeep":"false","attributeCode":"COMMON_CUSTOMV_ACCESSORY_HEIGHT6_1","attributeValue":""},</v>
      </c>
      <c r="N535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{"sourceItemTypeCategory":"Kitchen.Cabinet.Tall*","sourceItemTypeStyle":"","sourceItemTypeFunction":"","sourceAttributeCode":"CCUD_29","sourceAttributes":"","sourceAttributeKeep":"false","attributeCode":"COMMON_CUSTOMV_ACCESSORY_HEIGHT6_1","attributeValue":""},</v>
      </c>
    </row>
    <row r="536" spans="1:14" s="1" customFormat="1" ht="15.75" x14ac:dyDescent="0.25">
      <c r="A536" s="29"/>
      <c r="D536" s="1" t="s">
        <v>36</v>
      </c>
      <c r="G536" s="1" t="s">
        <v>704</v>
      </c>
      <c r="I536" s="1" t="s">
        <v>20</v>
      </c>
      <c r="J536" s="1" t="s">
        <v>731</v>
      </c>
      <c r="M536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{"sourceItemTypeCategory":"Kitchen.Cabinet.Tall*","sourceItemTypeStyle":"","sourceItemTypeFunction":"","sourceAttributeCode":"CCUD_29","sourceAttributes":"","sourceAttributeKeep":"false","attributeCode":"COMMON_CUSTOMV_ACCESSORY_HEIGHT1_2","attributeValue":""},</v>
      </c>
      <c r="N536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{"sourceItemTypeCategory":"Kitchen.Cabinet.Tall*","sourceItemTypeStyle":"","sourceItemTypeFunction":"","sourceAttributeCode":"CCUD_29","sourceAttributes":"","sourceAttributeKeep":"false","attributeCode":"COMMON_CUSTOMV_ACCESSORY_HEIGHT1_2","attributeValue":""},</v>
      </c>
    </row>
    <row r="537" spans="1:14" s="1" customFormat="1" ht="15.75" x14ac:dyDescent="0.25">
      <c r="A537" s="29"/>
      <c r="D537" s="1" t="s">
        <v>36</v>
      </c>
      <c r="G537" s="1" t="s">
        <v>704</v>
      </c>
      <c r="I537" s="1" t="s">
        <v>20</v>
      </c>
      <c r="J537" s="1" t="s">
        <v>732</v>
      </c>
      <c r="M537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{"sourceItemTypeCategory":"Kitchen.Cabinet.Tall*","sourceItemTypeStyle":"","sourceItemTypeFunction":"","sourceAttributeCode":"CCUD_29","sourceAttributes":"","sourceAttributeKeep":"false","attributeCode":"COMMON_CUSTOMV_ACCESSORY_HEIGHT2_2","attributeValue":""},</v>
      </c>
      <c r="N537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{"sourceItemTypeCategory":"Kitchen.Cabinet.Tall*","sourceItemTypeStyle":"","sourceItemTypeFunction":"","sourceAttributeCode":"CCUD_29","sourceAttributes":"","sourceAttributeKeep":"false","attributeCode":"COMMON_CUSTOMV_ACCESSORY_HEIGHT2_2","attributeValue":""},</v>
      </c>
    </row>
    <row r="538" spans="1:14" s="1" customFormat="1" ht="15.75" x14ac:dyDescent="0.25">
      <c r="A538" s="29"/>
      <c r="D538" s="1" t="s">
        <v>36</v>
      </c>
      <c r="G538" s="1" t="s">
        <v>704</v>
      </c>
      <c r="I538" s="1" t="s">
        <v>20</v>
      </c>
      <c r="J538" s="1" t="s">
        <v>733</v>
      </c>
      <c r="M538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{"sourceItemTypeCategory":"Kitchen.Cabinet.Tall*","sourceItemTypeStyle":"","sourceItemTypeFunction":"","sourceAttributeCode":"CCUD_29","sourceAttributes":"","sourceAttributeKeep":"false","attributeCode":"COMMON_CUSTOMV_ACCESSORY_HEIGHT3_2","attributeValue":""},</v>
      </c>
      <c r="N538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{"sourceItemTypeCategory":"Kitchen.Cabinet.Tall*","sourceItemTypeStyle":"","sourceItemTypeFunction":"","sourceAttributeCode":"CCUD_29","sourceAttributes":"","sourceAttributeKeep":"false","attributeCode":"COMMON_CUSTOMV_ACCESSORY_HEIGHT3_2","attributeValue":""},</v>
      </c>
    </row>
    <row r="539" spans="1:14" s="1" customFormat="1" ht="15.75" x14ac:dyDescent="0.25">
      <c r="A539" s="29"/>
      <c r="D539" s="1" t="s">
        <v>36</v>
      </c>
      <c r="G539" s="1" t="s">
        <v>704</v>
      </c>
      <c r="I539" s="1" t="s">
        <v>20</v>
      </c>
      <c r="J539" s="1" t="s">
        <v>734</v>
      </c>
      <c r="M539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{"sourceItemTypeCategory":"Kitchen.Cabinet.Tall*","sourceItemTypeStyle":"","sourceItemTypeFunction":"","sourceAttributeCode":"CCUD_29","sourceAttributes":"","sourceAttributeKeep":"false","attributeCode":"COMMON_CUSTOMV_ACCESSORY_HEIGHT4_2","attributeValue":""},</v>
      </c>
      <c r="N539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{"sourceItemTypeCategory":"Kitchen.Cabinet.Tall*","sourceItemTypeStyle":"","sourceItemTypeFunction":"","sourceAttributeCode":"CCUD_29","sourceAttributes":"","sourceAttributeKeep":"false","attributeCode":"COMMON_CUSTOMV_ACCESSORY_HEIGHT4_2","attributeValue":""},</v>
      </c>
    </row>
    <row r="540" spans="1:14" s="1" customFormat="1" ht="15.75" x14ac:dyDescent="0.25">
      <c r="A540" s="29"/>
      <c r="D540" s="1" t="s">
        <v>36</v>
      </c>
      <c r="G540" s="1" t="s">
        <v>704</v>
      </c>
      <c r="I540" s="1" t="s">
        <v>20</v>
      </c>
      <c r="J540" s="1" t="s">
        <v>735</v>
      </c>
      <c r="M540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{"sourceItemTypeCategory":"Kitchen.Cabinet.Tall*","sourceItemTypeStyle":"","sourceItemTypeFunction":"","sourceAttributeCode":"CCUD_29","sourceAttributes":"","sourceAttributeKeep":"false","attributeCode":"COMMON_CUSTOMV_ACCESSORY_HEIGHT5_2","attributeValue":""},</v>
      </c>
      <c r="N540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{"sourceItemTypeCategory":"Kitchen.Cabinet.Tall*","sourceItemTypeStyle":"","sourceItemTypeFunction":"","sourceAttributeCode":"CCUD_29","sourceAttributes":"","sourceAttributeKeep":"false","attributeCode":"COMMON_CUSTOMV_ACCESSORY_HEIGHT5_2","attributeValue":""},</v>
      </c>
    </row>
    <row r="541" spans="1:14" s="1" customFormat="1" ht="15.75" x14ac:dyDescent="0.25">
      <c r="A541" s="29"/>
      <c r="D541" s="1" t="s">
        <v>36</v>
      </c>
      <c r="G541" s="1" t="s">
        <v>704</v>
      </c>
      <c r="I541" s="1" t="s">
        <v>20</v>
      </c>
      <c r="J541" s="1" t="s">
        <v>736</v>
      </c>
      <c r="M541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{"sourceItemTypeCategory":"Kitchen.Cabinet.Tall*","sourceItemTypeStyle":"","sourceItemTypeFunction":"","sourceAttributeCode":"CCUD_29","sourceAttributes":"","sourceAttributeKeep":"false","attributeCode":"COMMON_CUSTOMV_ACCESSORY_HEIGHT6_2","attributeValue":""},</v>
      </c>
      <c r="N541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{"sourceItemTypeCategory":"Kitchen.Cabinet.Tall*","sourceItemTypeStyle":"","sourceItemTypeFunction":"","sourceAttributeCode":"CCUD_29","sourceAttributes":"","sourceAttributeKeep":"false","attributeCode":"COMMON_CUSTOMV_ACCESSORY_HEIGHT6_2","attributeValue":""},</v>
      </c>
    </row>
    <row r="542" spans="1:14" s="1" customFormat="1" ht="15.75" x14ac:dyDescent="0.25">
      <c r="A542" s="29"/>
      <c r="D542" s="1" t="s">
        <v>36</v>
      </c>
      <c r="G542" s="1" t="s">
        <v>704</v>
      </c>
      <c r="I542" s="1" t="s">
        <v>20</v>
      </c>
      <c r="J542" s="1" t="s">
        <v>737</v>
      </c>
      <c r="M542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{"sourceItemTypeCategory":"Kitchen.Cabinet.Tall*","sourceItemTypeStyle":"","sourceItemTypeFunction":"","sourceAttributeCode":"CCUD_29","sourceAttributes":"","sourceAttributeKeep":"false","attributeCode":"COMMON_CUSTOMV_ACCESSORY_HEIGHT1_3","attributeValue":""},</v>
      </c>
      <c r="N542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{"sourceItemTypeCategory":"Kitchen.Cabinet.Tall*","sourceItemTypeStyle":"","sourceItemTypeFunction":"","sourceAttributeCode":"CCUD_29","sourceAttributes":"","sourceAttributeKeep":"false","attributeCode":"COMMON_CUSTOMV_ACCESSORY_HEIGHT1_3","attributeValue":""},</v>
      </c>
    </row>
    <row r="543" spans="1:14" s="1" customFormat="1" ht="15.75" x14ac:dyDescent="0.25">
      <c r="A543" s="29"/>
      <c r="D543" s="1" t="s">
        <v>36</v>
      </c>
      <c r="G543" s="1" t="s">
        <v>704</v>
      </c>
      <c r="I543" s="1" t="s">
        <v>20</v>
      </c>
      <c r="J543" s="1" t="s">
        <v>738</v>
      </c>
      <c r="M543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{"sourceItemTypeCategory":"Kitchen.Cabinet.Tall*","sourceItemTypeStyle":"","sourceItemTypeFunction":"","sourceAttributeCode":"CCUD_29","sourceAttributes":"","sourceAttributeKeep":"false","attributeCode":"COMMON_CUSTOMV_ACCESSORY_HEIGHT2_3","attributeValue":""},</v>
      </c>
      <c r="N543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{"sourceItemTypeCategory":"Kitchen.Cabinet.Tall*","sourceItemTypeStyle":"","sourceItemTypeFunction":"","sourceAttributeCode":"CCUD_29","sourceAttributes":"","sourceAttributeKeep":"false","attributeCode":"COMMON_CUSTOMV_ACCESSORY_HEIGHT2_3","attributeValue":""},</v>
      </c>
    </row>
    <row r="544" spans="1:14" s="1" customFormat="1" ht="15.75" x14ac:dyDescent="0.25">
      <c r="A544" s="29"/>
      <c r="D544" s="1" t="s">
        <v>36</v>
      </c>
      <c r="G544" s="1" t="s">
        <v>704</v>
      </c>
      <c r="I544" s="1" t="s">
        <v>20</v>
      </c>
      <c r="J544" s="1" t="s">
        <v>739</v>
      </c>
      <c r="M544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{"sourceItemTypeCategory":"Kitchen.Cabinet.Tall*","sourceItemTypeStyle":"","sourceItemTypeFunction":"","sourceAttributeCode":"CCUD_29","sourceAttributes":"","sourceAttributeKeep":"false","attributeCode":"COMMON_CUSTOMV_ACCESSORY_HEIGHT3_3","attributeValue":""},</v>
      </c>
      <c r="N544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{"sourceItemTypeCategory":"Kitchen.Cabinet.Tall*","sourceItemTypeStyle":"","sourceItemTypeFunction":"","sourceAttributeCode":"CCUD_29","sourceAttributes":"","sourceAttributeKeep":"false","attributeCode":"COMMON_CUSTOMV_ACCESSORY_HEIGHT3_3","attributeValue":""},</v>
      </c>
    </row>
    <row r="545" spans="1:14" s="1" customFormat="1" ht="15.75" x14ac:dyDescent="0.25">
      <c r="A545" s="29"/>
      <c r="D545" s="1" t="s">
        <v>36</v>
      </c>
      <c r="G545" s="1" t="s">
        <v>704</v>
      </c>
      <c r="I545" s="1" t="s">
        <v>20</v>
      </c>
      <c r="J545" s="1" t="s">
        <v>740</v>
      </c>
      <c r="M545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{"sourceItemTypeCategory":"Kitchen.Cabinet.Tall*","sourceItemTypeStyle":"","sourceItemTypeFunction":"","sourceAttributeCode":"CCUD_29","sourceAttributes":"","sourceAttributeKeep":"false","attributeCode":"COMMON_CUSTOMV_ACCESSORY_HEIGHT4_3","attributeValue":""},</v>
      </c>
      <c r="N545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{"sourceItemTypeCategory":"Kitchen.Cabinet.Tall*","sourceItemTypeStyle":"","sourceItemTypeFunction":"","sourceAttributeCode":"CCUD_29","sourceAttributes":"","sourceAttributeKeep":"false","attributeCode":"COMMON_CUSTOMV_ACCESSORY_HEIGHT4_3","attributeValue":""},</v>
      </c>
    </row>
    <row r="546" spans="1:14" s="1" customFormat="1" ht="15.75" x14ac:dyDescent="0.25">
      <c r="A546" s="29"/>
      <c r="D546" s="1" t="s">
        <v>36</v>
      </c>
      <c r="G546" s="1" t="s">
        <v>704</v>
      </c>
      <c r="I546" s="1" t="s">
        <v>20</v>
      </c>
      <c r="J546" s="1" t="s">
        <v>741</v>
      </c>
      <c r="M546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{"sourceItemTypeCategory":"Kitchen.Cabinet.Tall*","sourceItemTypeStyle":"","sourceItemTypeFunction":"","sourceAttributeCode":"CCUD_29","sourceAttributes":"","sourceAttributeKeep":"false","attributeCode":"COMMON_CUSTOMV_ACCESSORY_HEIGHT5_3","attributeValue":""},</v>
      </c>
      <c r="N546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{"sourceItemTypeCategory":"Kitchen.Cabinet.Tall*","sourceItemTypeStyle":"","sourceItemTypeFunction":"","sourceAttributeCode":"CCUD_29","sourceAttributes":"","sourceAttributeKeep":"false","attributeCode":"COMMON_CUSTOMV_ACCESSORY_HEIGHT5_3","attributeValue":""},</v>
      </c>
    </row>
    <row r="547" spans="1:14" s="1" customFormat="1" ht="15.75" x14ac:dyDescent="0.25">
      <c r="A547" s="29"/>
      <c r="D547" s="1" t="s">
        <v>36</v>
      </c>
      <c r="G547" s="1" t="s">
        <v>704</v>
      </c>
      <c r="I547" s="1" t="s">
        <v>20</v>
      </c>
      <c r="J547" s="1" t="s">
        <v>742</v>
      </c>
      <c r="M547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{"sourceItemTypeCategory":"Kitchen.Cabinet.Tall*","sourceItemTypeStyle":"","sourceItemTypeFunction":"","sourceAttributeCode":"CCUD_29","sourceAttributes":"","sourceAttributeKeep":"false","attributeCode":"COMMON_CUSTOMV_ACCESSORY_HEIGHT6_3","attributeValue":""},</v>
      </c>
      <c r="N547" s="1" t="str">
        <f t="shared" si="22"/>
        <v>{"sourceItemTypeCategory":"Kitchen.Cabinet.Tall*","sourceItemTypeStyle":"","sourceItemTypeFunction":"","sourceAttributeCode":"CCUD_29","sourceAttributes":"","sourceAttributeKeep":"false","attributeCode":"COMMON_CUSTOMV_ACCESSORY_HEIGHT6_3","attributeValue":""},</v>
      </c>
    </row>
    <row r="548" spans="1:14" s="1" customFormat="1" ht="15.75" x14ac:dyDescent="0.25">
      <c r="A548" s="29"/>
      <c r="D548" s="1" t="s">
        <v>36</v>
      </c>
      <c r="G548" s="1" t="s">
        <v>704</v>
      </c>
      <c r="I548" s="1" t="s">
        <v>20</v>
      </c>
      <c r="J548" s="1" t="s">
        <v>743</v>
      </c>
      <c r="M548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{"sourceItemTypeCategory":"Kitchen.Cabinet.Tall*","sourceItemTypeStyle":"","sourceItemTypeFunction":"","sourceAttributeCode":"CCUD_29","sourceAttributes":"","sourceAttributeKeep":"false","attributeCode":"COMMON_CUSTOMV_ACCESSORY_HEIGHT1_4","attributeValue":""},</v>
      </c>
      <c r="N548" s="1" t="str">
        <f t="shared" ref="N548:N579" si="23">_xlfn.CONCAT("{""",$D$1,""":""",D548,""",""",$E$1,""":""",E548,""",""",$F$1,""":""",F548,""",""",$G$1,""":""",G548,""",""",$H$1,""":""",H548,""",""",$I$1,""":""",I548,""",""",$J$1,""":""",J548,""",""","attributeValue",""":""",L548,"""},")</f>
        <v>{"sourceItemTypeCategory":"Kitchen.Cabinet.Tall*","sourceItemTypeStyle":"","sourceItemTypeFunction":"","sourceAttributeCode":"CCUD_29","sourceAttributes":"","sourceAttributeKeep":"false","attributeCode":"COMMON_CUSTOMV_ACCESSORY_HEIGHT1_4","attributeValue":""},</v>
      </c>
    </row>
    <row r="549" spans="1:14" s="1" customFormat="1" ht="15.75" x14ac:dyDescent="0.25">
      <c r="A549" s="29"/>
      <c r="D549" s="1" t="s">
        <v>36</v>
      </c>
      <c r="G549" s="1" t="s">
        <v>704</v>
      </c>
      <c r="I549" s="1" t="s">
        <v>20</v>
      </c>
      <c r="J549" s="1" t="s">
        <v>744</v>
      </c>
      <c r="M549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{"sourceItemTypeCategory":"Kitchen.Cabinet.Tall*","sourceItemTypeStyle":"","sourceItemTypeFunction":"","sourceAttributeCode":"CCUD_29","sourceAttributes":"","sourceAttributeKeep":"false","attributeCode":"COMMON_CUSTOMV_ACCESSORY_HEIGHT2_4","attributeValue":""},</v>
      </c>
      <c r="N549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{"sourceItemTypeCategory":"Kitchen.Cabinet.Tall*","sourceItemTypeStyle":"","sourceItemTypeFunction":"","sourceAttributeCode":"CCUD_29","sourceAttributes":"","sourceAttributeKeep":"false","attributeCode":"COMMON_CUSTOMV_ACCESSORY_HEIGHT2_4","attributeValue":""},</v>
      </c>
    </row>
    <row r="550" spans="1:14" s="1" customFormat="1" ht="15.75" x14ac:dyDescent="0.25">
      <c r="A550" s="29"/>
      <c r="D550" s="1" t="s">
        <v>36</v>
      </c>
      <c r="G550" s="1" t="s">
        <v>704</v>
      </c>
      <c r="I550" s="1" t="s">
        <v>20</v>
      </c>
      <c r="J550" s="1" t="s">
        <v>745</v>
      </c>
      <c r="M550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{"sourceItemTypeCategory":"Kitchen.Cabinet.Tall*","sourceItemTypeStyle":"","sourceItemTypeFunction":"","sourceAttributeCode":"CCUD_29","sourceAttributes":"","sourceAttributeKeep":"false","attributeCode":"COMMON_CUSTOMV_ACCESSORY_HEIGHT3_4","attributeValue":""},</v>
      </c>
      <c r="N550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{"sourceItemTypeCategory":"Kitchen.Cabinet.Tall*","sourceItemTypeStyle":"","sourceItemTypeFunction":"","sourceAttributeCode":"CCUD_29","sourceAttributes":"","sourceAttributeKeep":"false","attributeCode":"COMMON_CUSTOMV_ACCESSORY_HEIGHT3_4","attributeValue":""},</v>
      </c>
    </row>
    <row r="551" spans="1:14" s="1" customFormat="1" ht="15.75" x14ac:dyDescent="0.25">
      <c r="A551" s="29"/>
      <c r="D551" s="1" t="s">
        <v>36</v>
      </c>
      <c r="G551" s="1" t="s">
        <v>704</v>
      </c>
      <c r="I551" s="1" t="s">
        <v>20</v>
      </c>
      <c r="J551" s="1" t="s">
        <v>746</v>
      </c>
      <c r="M551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{"sourceItemTypeCategory":"Kitchen.Cabinet.Tall*","sourceItemTypeStyle":"","sourceItemTypeFunction":"","sourceAttributeCode":"CCUD_29","sourceAttributes":"","sourceAttributeKeep":"false","attributeCode":"COMMON_CUSTOMV_ACCESSORY_HEIGHT4_4","attributeValue":""},</v>
      </c>
      <c r="N551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{"sourceItemTypeCategory":"Kitchen.Cabinet.Tall*","sourceItemTypeStyle":"","sourceItemTypeFunction":"","sourceAttributeCode":"CCUD_29","sourceAttributes":"","sourceAttributeKeep":"false","attributeCode":"COMMON_CUSTOMV_ACCESSORY_HEIGHT4_4","attributeValue":""},</v>
      </c>
    </row>
    <row r="552" spans="1:14" s="1" customFormat="1" ht="15.75" x14ac:dyDescent="0.25">
      <c r="A552" s="29"/>
      <c r="D552" s="1" t="s">
        <v>36</v>
      </c>
      <c r="G552" s="1" t="s">
        <v>704</v>
      </c>
      <c r="I552" s="1" t="s">
        <v>20</v>
      </c>
      <c r="J552" s="1" t="s">
        <v>747</v>
      </c>
      <c r="M552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{"sourceItemTypeCategory":"Kitchen.Cabinet.Tall*","sourceItemTypeStyle":"","sourceItemTypeFunction":"","sourceAttributeCode":"CCUD_29","sourceAttributes":"","sourceAttributeKeep":"false","attributeCode":"COMMON_CUSTOMV_ACCESSORY_HEIGHT5_4","attributeValue":""},</v>
      </c>
      <c r="N552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{"sourceItemTypeCategory":"Kitchen.Cabinet.Tall*","sourceItemTypeStyle":"","sourceItemTypeFunction":"","sourceAttributeCode":"CCUD_29","sourceAttributes":"","sourceAttributeKeep":"false","attributeCode":"COMMON_CUSTOMV_ACCESSORY_HEIGHT5_4","attributeValue":""},</v>
      </c>
    </row>
    <row r="553" spans="1:14" s="1" customFormat="1" ht="15.75" x14ac:dyDescent="0.25">
      <c r="A553" s="29"/>
      <c r="D553" s="1" t="s">
        <v>36</v>
      </c>
      <c r="G553" s="1" t="s">
        <v>704</v>
      </c>
      <c r="I553" s="1" t="s">
        <v>20</v>
      </c>
      <c r="J553" s="1" t="s">
        <v>748</v>
      </c>
      <c r="M553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{"sourceItemTypeCategory":"Kitchen.Cabinet.Tall*","sourceItemTypeStyle":"","sourceItemTypeFunction":"","sourceAttributeCode":"CCUD_29","sourceAttributes":"","sourceAttributeKeep":"false","attributeCode":"COMMON_CUSTOMV_ACCESSORY_HEIGHT6_4","attributeValue":""},</v>
      </c>
      <c r="N553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{"sourceItemTypeCategory":"Kitchen.Cabinet.Tall*","sourceItemTypeStyle":"","sourceItemTypeFunction":"","sourceAttributeCode":"CCUD_29","sourceAttributes":"","sourceAttributeKeep":"false","attributeCode":"COMMON_CUSTOMV_ACCESSORY_HEIGHT6_4","attributeValue":""},</v>
      </c>
    </row>
    <row r="554" spans="1:14" s="1" customFormat="1" ht="15.75" x14ac:dyDescent="0.25">
      <c r="A554" s="29"/>
      <c r="D554" s="1" t="s">
        <v>36</v>
      </c>
      <c r="G554" s="1" t="s">
        <v>704</v>
      </c>
      <c r="I554" s="1" t="s">
        <v>20</v>
      </c>
      <c r="J554" s="1" t="s">
        <v>749</v>
      </c>
      <c r="M554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{"sourceItemTypeCategory":"Kitchen.Cabinet.Tall*","sourceItemTypeStyle":"","sourceItemTypeFunction":"","sourceAttributeCode":"CCUD_29","sourceAttributes":"","sourceAttributeKeep":"false","attributeCode":"COMMON_CUSTOMV_ACCESSORY_HEIGHT1_5","attributeValue":""},</v>
      </c>
      <c r="N554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{"sourceItemTypeCategory":"Kitchen.Cabinet.Tall*","sourceItemTypeStyle":"","sourceItemTypeFunction":"","sourceAttributeCode":"CCUD_29","sourceAttributes":"","sourceAttributeKeep":"false","attributeCode":"COMMON_CUSTOMV_ACCESSORY_HEIGHT1_5","attributeValue":""},</v>
      </c>
    </row>
    <row r="555" spans="1:14" s="1" customFormat="1" ht="15.75" x14ac:dyDescent="0.25">
      <c r="A555" s="29"/>
      <c r="D555" s="1" t="s">
        <v>36</v>
      </c>
      <c r="G555" s="1" t="s">
        <v>704</v>
      </c>
      <c r="I555" s="1" t="s">
        <v>20</v>
      </c>
      <c r="J555" s="1" t="s">
        <v>750</v>
      </c>
      <c r="M555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{"sourceItemTypeCategory":"Kitchen.Cabinet.Tall*","sourceItemTypeStyle":"","sourceItemTypeFunction":"","sourceAttributeCode":"CCUD_29","sourceAttributes":"","sourceAttributeKeep":"false","attributeCode":"COMMON_CUSTOMV_ACCESSORY_HEIGHT2_5","attributeValue":""},</v>
      </c>
      <c r="N555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{"sourceItemTypeCategory":"Kitchen.Cabinet.Tall*","sourceItemTypeStyle":"","sourceItemTypeFunction":"","sourceAttributeCode":"CCUD_29","sourceAttributes":"","sourceAttributeKeep":"false","attributeCode":"COMMON_CUSTOMV_ACCESSORY_HEIGHT2_5","attributeValue":""},</v>
      </c>
    </row>
    <row r="556" spans="1:14" s="1" customFormat="1" ht="15.75" x14ac:dyDescent="0.25">
      <c r="A556" s="29"/>
      <c r="D556" s="1" t="s">
        <v>36</v>
      </c>
      <c r="G556" s="1" t="s">
        <v>704</v>
      </c>
      <c r="I556" s="1" t="s">
        <v>20</v>
      </c>
      <c r="J556" s="1" t="s">
        <v>751</v>
      </c>
      <c r="M556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{"sourceItemTypeCategory":"Kitchen.Cabinet.Tall*","sourceItemTypeStyle":"","sourceItemTypeFunction":"","sourceAttributeCode":"CCUD_29","sourceAttributes":"","sourceAttributeKeep":"false","attributeCode":"COMMON_CUSTOMV_ACCESSORY_HEIGHT3_5","attributeValue":""},</v>
      </c>
      <c r="N556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{"sourceItemTypeCategory":"Kitchen.Cabinet.Tall*","sourceItemTypeStyle":"","sourceItemTypeFunction":"","sourceAttributeCode":"CCUD_29","sourceAttributes":"","sourceAttributeKeep":"false","attributeCode":"COMMON_CUSTOMV_ACCESSORY_HEIGHT3_5","attributeValue":""},</v>
      </c>
    </row>
    <row r="557" spans="1:14" s="1" customFormat="1" ht="15.75" x14ac:dyDescent="0.25">
      <c r="A557" s="29"/>
      <c r="D557" s="1" t="s">
        <v>36</v>
      </c>
      <c r="G557" s="1" t="s">
        <v>704</v>
      </c>
      <c r="I557" s="1" t="s">
        <v>20</v>
      </c>
      <c r="J557" s="1" t="s">
        <v>752</v>
      </c>
      <c r="M557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{"sourceItemTypeCategory":"Kitchen.Cabinet.Tall*","sourceItemTypeStyle":"","sourceItemTypeFunction":"","sourceAttributeCode":"CCUD_29","sourceAttributes":"","sourceAttributeKeep":"false","attributeCode":"COMMON_CUSTOMV_ACCESSORY_HEIGHT4_5","attributeValue":""},</v>
      </c>
      <c r="N557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{"sourceItemTypeCategory":"Kitchen.Cabinet.Tall*","sourceItemTypeStyle":"","sourceItemTypeFunction":"","sourceAttributeCode":"CCUD_29","sourceAttributes":"","sourceAttributeKeep":"false","attributeCode":"COMMON_CUSTOMV_ACCESSORY_HEIGHT4_5","attributeValue":""},</v>
      </c>
    </row>
    <row r="558" spans="1:14" s="1" customFormat="1" ht="15.75" x14ac:dyDescent="0.25">
      <c r="A558" s="29"/>
      <c r="D558" s="1" t="s">
        <v>36</v>
      </c>
      <c r="G558" s="1" t="s">
        <v>704</v>
      </c>
      <c r="I558" s="1" t="s">
        <v>20</v>
      </c>
      <c r="J558" s="1" t="s">
        <v>753</v>
      </c>
      <c r="M558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{"sourceItemTypeCategory":"Kitchen.Cabinet.Tall*","sourceItemTypeStyle":"","sourceItemTypeFunction":"","sourceAttributeCode":"CCUD_29","sourceAttributes":"","sourceAttributeKeep":"false","attributeCode":"COMMON_CUSTOMV_ACCESSORY_HEIGHT5_5","attributeValue":""},</v>
      </c>
      <c r="N558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{"sourceItemTypeCategory":"Kitchen.Cabinet.Tall*","sourceItemTypeStyle":"","sourceItemTypeFunction":"","sourceAttributeCode":"CCUD_29","sourceAttributes":"","sourceAttributeKeep":"false","attributeCode":"COMMON_CUSTOMV_ACCESSORY_HEIGHT5_5","attributeValue":""},</v>
      </c>
    </row>
    <row r="559" spans="1:14" s="1" customFormat="1" ht="15.75" x14ac:dyDescent="0.25">
      <c r="A559" s="29"/>
      <c r="D559" s="1" t="s">
        <v>36</v>
      </c>
      <c r="G559" s="1" t="s">
        <v>704</v>
      </c>
      <c r="I559" s="1" t="s">
        <v>20</v>
      </c>
      <c r="J559" s="1" t="s">
        <v>754</v>
      </c>
      <c r="M559" s="1" t="str">
        <f t="shared" si="21"/>
        <v>{"sourceItemTypeCategory":"Kitchen.Cabinet.Tall*","sourceItemTypeStyle":"","sourceItemTypeFunction":"","sourceAttributeCode":"CCUD_29","sourceAttributes":"","sourceAttributeKeep":"false","attributeCode":"COMMON_CUSTOMV_ACCESSORY_HEIGHT6_5","attributeValue":""},</v>
      </c>
      <c r="N559" s="1" t="str">
        <f t="shared" si="23"/>
        <v>{"sourceItemTypeCategory":"Kitchen.Cabinet.Tall*","sourceItemTypeStyle":"","sourceItemTypeFunction":"","sourceAttributeCode":"CCUD_29","sourceAttributes":"","sourceAttributeKeep":"false","attributeCode":"COMMON_CUSTOMV_ACCESSORY_HEIGHT6_5","attributeValue":""},</v>
      </c>
    </row>
    <row r="560" spans="1:14" s="1" customFormat="1" ht="15.75" x14ac:dyDescent="0.25">
      <c r="A560" s="29"/>
      <c r="D560" s="1" t="s">
        <v>681</v>
      </c>
      <c r="G560" s="1" t="s">
        <v>704</v>
      </c>
      <c r="H560" s="1" t="s">
        <v>660</v>
      </c>
      <c r="I560" s="1" t="s">
        <v>20</v>
      </c>
      <c r="J560" s="1" t="s">
        <v>705</v>
      </c>
      <c r="M560" s="1" t="str">
        <f t="shared" si="21"/>
        <v>{"sourceItemTypeCategory":"Bathroom.Cabinet*","sourceItemTypeStyle":"","sourceItemTypeFunction":"","sourceAttributeCode":"CCUD_29","sourceAttributes":"[CCCS_5]==5","sourceAttributeKeep":"false","attributeCode":"COMMON_CUSTOMV_DOOR_ACCESS_HEIGHT1_5","attributeValue":""},</v>
      </c>
      <c r="N560" s="1" t="str">
        <f t="shared" si="23"/>
        <v>{"sourceItemTypeCategory":"Bathroom.Cabinet*","sourceItemTypeStyle":"","sourceItemTypeFunction":"","sourceAttributeCode":"CCUD_29","sourceAttributes":"[CCCS_5]==5","sourceAttributeKeep":"false","attributeCode":"COMMON_CUSTOMV_DOOR_ACCESS_HEIGHT1_5","attributeValue":""},</v>
      </c>
    </row>
    <row r="561" spans="1:14" s="1" customFormat="1" ht="15.75" x14ac:dyDescent="0.25">
      <c r="A561" s="29"/>
      <c r="D561" s="1" t="s">
        <v>681</v>
      </c>
      <c r="G561" s="1" t="s">
        <v>704</v>
      </c>
      <c r="H561" s="1" t="s">
        <v>660</v>
      </c>
      <c r="I561" s="1" t="s">
        <v>20</v>
      </c>
      <c r="J561" s="1" t="s">
        <v>706</v>
      </c>
      <c r="M561" s="1" t="str">
        <f t="shared" si="21"/>
        <v>{"sourceItemTypeCategory":"Bathroom.Cabinet*","sourceItemTypeStyle":"","sourceItemTypeFunction":"","sourceAttributeCode":"CCUD_29","sourceAttributes":"[CCCS_5]==5","sourceAttributeKeep":"false","attributeCode":"COMMON_CUSTOMV_DOOR_ACCESS_HEIGHT2_5","attributeValue":""},</v>
      </c>
      <c r="N561" s="1" t="str">
        <f t="shared" si="23"/>
        <v>{"sourceItemTypeCategory":"Bathroom.Cabinet*","sourceItemTypeStyle":"","sourceItemTypeFunction":"","sourceAttributeCode":"CCUD_29","sourceAttributes":"[CCCS_5]==5","sourceAttributeKeep":"false","attributeCode":"COMMON_CUSTOMV_DOOR_ACCESS_HEIGHT2_5","attributeValue":""},</v>
      </c>
    </row>
    <row r="562" spans="1:14" s="1" customFormat="1" ht="15.75" x14ac:dyDescent="0.25">
      <c r="A562" s="29"/>
      <c r="D562" s="1" t="s">
        <v>681</v>
      </c>
      <c r="G562" s="1" t="s">
        <v>704</v>
      </c>
      <c r="H562" s="1" t="s">
        <v>660</v>
      </c>
      <c r="I562" s="1" t="s">
        <v>20</v>
      </c>
      <c r="J562" s="1" t="s">
        <v>707</v>
      </c>
      <c r="M562" s="1" t="str">
        <f t="shared" si="21"/>
        <v>{"sourceItemTypeCategory":"Bathroom.Cabinet*","sourceItemTypeStyle":"","sourceItemTypeFunction":"","sourceAttributeCode":"CCUD_29","sourceAttributes":"[CCCS_5]==5","sourceAttributeKeep":"false","attributeCode":"COMMON_CUSTOMV_DOOR_ACCESS_HEIGHT3_5","attributeValue":""},</v>
      </c>
      <c r="N562" s="1" t="str">
        <f t="shared" si="23"/>
        <v>{"sourceItemTypeCategory":"Bathroom.Cabinet*","sourceItemTypeStyle":"","sourceItemTypeFunction":"","sourceAttributeCode":"CCUD_29","sourceAttributes":"[CCCS_5]==5","sourceAttributeKeep":"false","attributeCode":"COMMON_CUSTOMV_DOOR_ACCESS_HEIGHT3_5","attributeValue":""},</v>
      </c>
    </row>
    <row r="563" spans="1:14" s="1" customFormat="1" ht="15.75" x14ac:dyDescent="0.25">
      <c r="A563" s="29"/>
      <c r="D563" s="1" t="s">
        <v>681</v>
      </c>
      <c r="G563" s="1" t="s">
        <v>704</v>
      </c>
      <c r="H563" s="1" t="s">
        <v>660</v>
      </c>
      <c r="I563" s="1" t="s">
        <v>20</v>
      </c>
      <c r="J563" s="1" t="s">
        <v>708</v>
      </c>
      <c r="M563" s="1" t="str">
        <f t="shared" si="21"/>
        <v>{"sourceItemTypeCategory":"Bathroom.Cabinet*","sourceItemTypeStyle":"","sourceItemTypeFunction":"","sourceAttributeCode":"CCUD_29","sourceAttributes":"[CCCS_5]==5","sourceAttributeKeep":"false","attributeCode":"COMMON_CUSTOMV_DOOR_ACCESS_HEIGHT4_5","attributeValue":""},</v>
      </c>
      <c r="N563" s="1" t="str">
        <f t="shared" si="23"/>
        <v>{"sourceItemTypeCategory":"Bathroom.Cabinet*","sourceItemTypeStyle":"","sourceItemTypeFunction":"","sourceAttributeCode":"CCUD_29","sourceAttributes":"[CCCS_5]==5","sourceAttributeKeep":"false","attributeCode":"COMMON_CUSTOMV_DOOR_ACCESS_HEIGHT4_5","attributeValue":""},</v>
      </c>
    </row>
    <row r="564" spans="1:14" s="1" customFormat="1" ht="15.75" x14ac:dyDescent="0.25">
      <c r="A564" s="29"/>
      <c r="D564" s="1" t="s">
        <v>681</v>
      </c>
      <c r="G564" s="1" t="s">
        <v>704</v>
      </c>
      <c r="H564" s="1" t="s">
        <v>665</v>
      </c>
      <c r="I564" s="1" t="s">
        <v>20</v>
      </c>
      <c r="J564" s="1" t="s">
        <v>709</v>
      </c>
      <c r="M564" s="1" t="str">
        <f t="shared" si="21"/>
        <v>{"sourceItemTypeCategory":"Bathroom.Cabinet*","sourceItemTypeStyle":"","sourceItemTypeFunction":"","sourceAttributeCode":"CCUD_29","sourceAttributes":"[CCCS_4]==4","sourceAttributeKeep":"false","attributeCode":"COMMON_CUSTOMV_DOOR_ACCESS_HEIGHT1_4","attributeValue":""},</v>
      </c>
      <c r="N564" s="1" t="str">
        <f t="shared" si="23"/>
        <v>{"sourceItemTypeCategory":"Bathroom.Cabinet*","sourceItemTypeStyle":"","sourceItemTypeFunction":"","sourceAttributeCode":"CCUD_29","sourceAttributes":"[CCCS_4]==4","sourceAttributeKeep":"false","attributeCode":"COMMON_CUSTOMV_DOOR_ACCESS_HEIGHT1_4","attributeValue":""},</v>
      </c>
    </row>
    <row r="565" spans="1:14" s="1" customFormat="1" ht="15.75" x14ac:dyDescent="0.25">
      <c r="A565" s="29"/>
      <c r="D565" s="1" t="s">
        <v>681</v>
      </c>
      <c r="G565" s="1" t="s">
        <v>704</v>
      </c>
      <c r="H565" s="1" t="s">
        <v>665</v>
      </c>
      <c r="I565" s="1" t="s">
        <v>20</v>
      </c>
      <c r="J565" s="1" t="s">
        <v>710</v>
      </c>
      <c r="M565" s="1" t="str">
        <f t="shared" si="21"/>
        <v>{"sourceItemTypeCategory":"Bathroom.Cabinet*","sourceItemTypeStyle":"","sourceItemTypeFunction":"","sourceAttributeCode":"CCUD_29","sourceAttributes":"[CCCS_4]==4","sourceAttributeKeep":"false","attributeCode":"COMMON_CUSTOMV_DOOR_ACCESS_HEIGHT2_4","attributeValue":""},</v>
      </c>
      <c r="N565" s="1" t="str">
        <f t="shared" si="23"/>
        <v>{"sourceItemTypeCategory":"Bathroom.Cabinet*","sourceItemTypeStyle":"","sourceItemTypeFunction":"","sourceAttributeCode":"CCUD_29","sourceAttributes":"[CCCS_4]==4","sourceAttributeKeep":"false","attributeCode":"COMMON_CUSTOMV_DOOR_ACCESS_HEIGHT2_4","attributeValue":""},</v>
      </c>
    </row>
    <row r="566" spans="1:14" s="1" customFormat="1" ht="15.75" x14ac:dyDescent="0.25">
      <c r="A566" s="29"/>
      <c r="D566" s="1" t="s">
        <v>681</v>
      </c>
      <c r="G566" s="1" t="s">
        <v>704</v>
      </c>
      <c r="H566" s="1" t="s">
        <v>665</v>
      </c>
      <c r="I566" s="1" t="s">
        <v>20</v>
      </c>
      <c r="J566" s="1" t="s">
        <v>711</v>
      </c>
      <c r="M566" s="1" t="str">
        <f t="shared" si="21"/>
        <v>{"sourceItemTypeCategory":"Bathroom.Cabinet*","sourceItemTypeStyle":"","sourceItemTypeFunction":"","sourceAttributeCode":"CCUD_29","sourceAttributes":"[CCCS_4]==4","sourceAttributeKeep":"false","attributeCode":"COMMON_CUSTOMV_DOOR_ACCESS_HEIGHT3_4","attributeValue":""},</v>
      </c>
      <c r="N566" s="1" t="str">
        <f t="shared" si="23"/>
        <v>{"sourceItemTypeCategory":"Bathroom.Cabinet*","sourceItemTypeStyle":"","sourceItemTypeFunction":"","sourceAttributeCode":"CCUD_29","sourceAttributes":"[CCCS_4]==4","sourceAttributeKeep":"false","attributeCode":"COMMON_CUSTOMV_DOOR_ACCESS_HEIGHT3_4","attributeValue":""},</v>
      </c>
    </row>
    <row r="567" spans="1:14" s="1" customFormat="1" ht="15.75" x14ac:dyDescent="0.25">
      <c r="A567" s="29"/>
      <c r="D567" s="1" t="s">
        <v>681</v>
      </c>
      <c r="G567" s="1" t="s">
        <v>704</v>
      </c>
      <c r="H567" s="1" t="s">
        <v>665</v>
      </c>
      <c r="I567" s="1" t="s">
        <v>20</v>
      </c>
      <c r="J567" s="1" t="s">
        <v>712</v>
      </c>
      <c r="M567" s="1" t="str">
        <f t="shared" si="21"/>
        <v>{"sourceItemTypeCategory":"Bathroom.Cabinet*","sourceItemTypeStyle":"","sourceItemTypeFunction":"","sourceAttributeCode":"CCUD_29","sourceAttributes":"[CCCS_4]==4","sourceAttributeKeep":"false","attributeCode":"COMMON_CUSTOMV_DOOR_ACCESS_HEIGHT4_4","attributeValue":""},</v>
      </c>
      <c r="N567" s="1" t="str">
        <f t="shared" si="23"/>
        <v>{"sourceItemTypeCategory":"Bathroom.Cabinet*","sourceItemTypeStyle":"","sourceItemTypeFunction":"","sourceAttributeCode":"CCUD_29","sourceAttributes":"[CCCS_4]==4","sourceAttributeKeep":"false","attributeCode":"COMMON_CUSTOMV_DOOR_ACCESS_HEIGHT4_4","attributeValue":""},</v>
      </c>
    </row>
    <row r="568" spans="1:14" s="1" customFormat="1" ht="15.75" x14ac:dyDescent="0.25">
      <c r="A568" s="29"/>
      <c r="D568" s="1" t="s">
        <v>681</v>
      </c>
      <c r="G568" s="1" t="s">
        <v>704</v>
      </c>
      <c r="H568" s="1" t="s">
        <v>135</v>
      </c>
      <c r="I568" s="1" t="s">
        <v>20</v>
      </c>
      <c r="J568" s="1" t="s">
        <v>713</v>
      </c>
      <c r="M568" s="1" t="str">
        <f t="shared" si="21"/>
        <v>{"sourceItemTypeCategory":"Bathroom.Cabinet*","sourceItemTypeStyle":"","sourceItemTypeFunction":"","sourceAttributeCode":"CCUD_29","sourceAttributes":"[CCCS_3]==3","sourceAttributeKeep":"false","attributeCode":"COMMON_CUSTOMV_DOOR_ACCESS_HEIGHT1_3","attributeValue":""},</v>
      </c>
      <c r="N568" s="1" t="str">
        <f t="shared" si="23"/>
        <v>{"sourceItemTypeCategory":"Bathroom.Cabinet*","sourceItemTypeStyle":"","sourceItemTypeFunction":"","sourceAttributeCode":"CCUD_29","sourceAttributes":"[CCCS_3]==3","sourceAttributeKeep":"false","attributeCode":"COMMON_CUSTOMV_DOOR_ACCESS_HEIGHT1_3","attributeValue":""},</v>
      </c>
    </row>
    <row r="569" spans="1:14" s="1" customFormat="1" ht="15.75" x14ac:dyDescent="0.25">
      <c r="A569" s="29"/>
      <c r="D569" s="1" t="s">
        <v>681</v>
      </c>
      <c r="G569" s="1" t="s">
        <v>704</v>
      </c>
      <c r="H569" s="1" t="s">
        <v>135</v>
      </c>
      <c r="I569" s="1" t="s">
        <v>20</v>
      </c>
      <c r="J569" s="1" t="s">
        <v>714</v>
      </c>
      <c r="M569" s="1" t="str">
        <f t="shared" si="21"/>
        <v>{"sourceItemTypeCategory":"Bathroom.Cabinet*","sourceItemTypeStyle":"","sourceItemTypeFunction":"","sourceAttributeCode":"CCUD_29","sourceAttributes":"[CCCS_3]==3","sourceAttributeKeep":"false","attributeCode":"COMMON_CUSTOMV_DOOR_ACCESS_HEIGHT2_3","attributeValue":""},</v>
      </c>
      <c r="N569" s="1" t="str">
        <f t="shared" si="23"/>
        <v>{"sourceItemTypeCategory":"Bathroom.Cabinet*","sourceItemTypeStyle":"","sourceItemTypeFunction":"","sourceAttributeCode":"CCUD_29","sourceAttributes":"[CCCS_3]==3","sourceAttributeKeep":"false","attributeCode":"COMMON_CUSTOMV_DOOR_ACCESS_HEIGHT2_3","attributeValue":""},</v>
      </c>
    </row>
    <row r="570" spans="1:14" s="1" customFormat="1" ht="15.75" x14ac:dyDescent="0.25">
      <c r="A570" s="29"/>
      <c r="D570" s="1" t="s">
        <v>681</v>
      </c>
      <c r="G570" s="1" t="s">
        <v>704</v>
      </c>
      <c r="H570" s="1" t="s">
        <v>135</v>
      </c>
      <c r="I570" s="1" t="s">
        <v>20</v>
      </c>
      <c r="J570" s="1" t="s">
        <v>715</v>
      </c>
      <c r="M570" s="1" t="str">
        <f t="shared" si="21"/>
        <v>{"sourceItemTypeCategory":"Bathroom.Cabinet*","sourceItemTypeStyle":"","sourceItemTypeFunction":"","sourceAttributeCode":"CCUD_29","sourceAttributes":"[CCCS_3]==3","sourceAttributeKeep":"false","attributeCode":"COMMON_CUSTOMV_DOOR_ACCESS_HEIGHT3_3","attributeValue":""},</v>
      </c>
      <c r="N570" s="1" t="str">
        <f t="shared" si="23"/>
        <v>{"sourceItemTypeCategory":"Bathroom.Cabinet*","sourceItemTypeStyle":"","sourceItemTypeFunction":"","sourceAttributeCode":"CCUD_29","sourceAttributes":"[CCCS_3]==3","sourceAttributeKeep":"false","attributeCode":"COMMON_CUSTOMV_DOOR_ACCESS_HEIGHT3_3","attributeValue":""},</v>
      </c>
    </row>
    <row r="571" spans="1:14" s="1" customFormat="1" ht="15.75" x14ac:dyDescent="0.25">
      <c r="A571" s="29"/>
      <c r="D571" s="1" t="s">
        <v>681</v>
      </c>
      <c r="G571" s="1" t="s">
        <v>704</v>
      </c>
      <c r="H571" s="1" t="s">
        <v>135</v>
      </c>
      <c r="I571" s="1" t="s">
        <v>20</v>
      </c>
      <c r="J571" s="1" t="s">
        <v>716</v>
      </c>
      <c r="M571" s="1" t="str">
        <f t="shared" si="21"/>
        <v>{"sourceItemTypeCategory":"Bathroom.Cabinet*","sourceItemTypeStyle":"","sourceItemTypeFunction":"","sourceAttributeCode":"CCUD_29","sourceAttributes":"[CCCS_3]==3","sourceAttributeKeep":"false","attributeCode":"COMMON_CUSTOMV_DOOR_ACCESS_HEIGHT4_3","attributeValue":""},</v>
      </c>
      <c r="N571" s="1" t="str">
        <f t="shared" si="23"/>
        <v>{"sourceItemTypeCategory":"Bathroom.Cabinet*","sourceItemTypeStyle":"","sourceItemTypeFunction":"","sourceAttributeCode":"CCUD_29","sourceAttributes":"[CCCS_3]==3","sourceAttributeKeep":"false","attributeCode":"COMMON_CUSTOMV_DOOR_ACCESS_HEIGHT4_3","attributeValue":""},</v>
      </c>
    </row>
    <row r="572" spans="1:14" s="1" customFormat="1" ht="15.75" x14ac:dyDescent="0.25">
      <c r="A572" s="29"/>
      <c r="D572" s="1" t="s">
        <v>681</v>
      </c>
      <c r="G572" s="1" t="s">
        <v>704</v>
      </c>
      <c r="H572" s="1" t="s">
        <v>134</v>
      </c>
      <c r="I572" s="1" t="s">
        <v>20</v>
      </c>
      <c r="J572" s="1" t="s">
        <v>717</v>
      </c>
      <c r="M572" s="1" t="str">
        <f t="shared" si="21"/>
        <v>{"sourceItemTypeCategory":"Bathroom.Cabinet*","sourceItemTypeStyle":"","sourceItemTypeFunction":"","sourceAttributeCode":"CCUD_29","sourceAttributes":"[CCCS_2]==2","sourceAttributeKeep":"false","attributeCode":"COMMON_CUSTOMV_DOOR_ACCESS_HEIGHT1_2","attributeValue":""},</v>
      </c>
      <c r="N572" s="1" t="str">
        <f t="shared" si="23"/>
        <v>{"sourceItemTypeCategory":"Bathroom.Cabinet*","sourceItemTypeStyle":"","sourceItemTypeFunction":"","sourceAttributeCode":"CCUD_29","sourceAttributes":"[CCCS_2]==2","sourceAttributeKeep":"false","attributeCode":"COMMON_CUSTOMV_DOOR_ACCESS_HEIGHT1_2","attributeValue":""},</v>
      </c>
    </row>
    <row r="573" spans="1:14" s="1" customFormat="1" ht="15.75" x14ac:dyDescent="0.25">
      <c r="A573" s="29"/>
      <c r="D573" s="1" t="s">
        <v>681</v>
      </c>
      <c r="G573" s="1" t="s">
        <v>704</v>
      </c>
      <c r="H573" s="1" t="s">
        <v>134</v>
      </c>
      <c r="I573" s="1" t="s">
        <v>20</v>
      </c>
      <c r="J573" s="1" t="s">
        <v>718</v>
      </c>
      <c r="M573" s="1" t="str">
        <f t="shared" si="21"/>
        <v>{"sourceItemTypeCategory":"Bathroom.Cabinet*","sourceItemTypeStyle":"","sourceItemTypeFunction":"","sourceAttributeCode":"CCUD_29","sourceAttributes":"[CCCS_2]==2","sourceAttributeKeep":"false","attributeCode":"COMMON_CUSTOMV_DOOR_ACCESS_HEIGHT2_2","attributeValue":""},</v>
      </c>
      <c r="N573" s="1" t="str">
        <f t="shared" si="23"/>
        <v>{"sourceItemTypeCategory":"Bathroom.Cabinet*","sourceItemTypeStyle":"","sourceItemTypeFunction":"","sourceAttributeCode":"CCUD_29","sourceAttributes":"[CCCS_2]==2","sourceAttributeKeep":"false","attributeCode":"COMMON_CUSTOMV_DOOR_ACCESS_HEIGHT2_2","attributeValue":""},</v>
      </c>
    </row>
    <row r="574" spans="1:14" s="1" customFormat="1" ht="15.75" x14ac:dyDescent="0.25">
      <c r="A574" s="29"/>
      <c r="D574" s="1" t="s">
        <v>681</v>
      </c>
      <c r="G574" s="1" t="s">
        <v>704</v>
      </c>
      <c r="H574" s="1" t="s">
        <v>134</v>
      </c>
      <c r="I574" s="1" t="s">
        <v>20</v>
      </c>
      <c r="J574" s="1" t="s">
        <v>719</v>
      </c>
      <c r="M574" s="1" t="str">
        <f t="shared" si="21"/>
        <v>{"sourceItemTypeCategory":"Bathroom.Cabinet*","sourceItemTypeStyle":"","sourceItemTypeFunction":"","sourceAttributeCode":"CCUD_29","sourceAttributes":"[CCCS_2]==2","sourceAttributeKeep":"false","attributeCode":"COMMON_CUSTOMV_DOOR_ACCESS_HEIGHT3_2","attributeValue":""},</v>
      </c>
      <c r="N574" s="1" t="str">
        <f t="shared" si="23"/>
        <v>{"sourceItemTypeCategory":"Bathroom.Cabinet*","sourceItemTypeStyle":"","sourceItemTypeFunction":"","sourceAttributeCode":"CCUD_29","sourceAttributes":"[CCCS_2]==2","sourceAttributeKeep":"false","attributeCode":"COMMON_CUSTOMV_DOOR_ACCESS_HEIGHT3_2","attributeValue":""},</v>
      </c>
    </row>
    <row r="575" spans="1:14" s="1" customFormat="1" ht="15.75" x14ac:dyDescent="0.25">
      <c r="A575" s="29"/>
      <c r="D575" s="1" t="s">
        <v>681</v>
      </c>
      <c r="G575" s="1" t="s">
        <v>704</v>
      </c>
      <c r="H575" s="1" t="s">
        <v>134</v>
      </c>
      <c r="I575" s="1" t="s">
        <v>20</v>
      </c>
      <c r="J575" s="1" t="s">
        <v>720</v>
      </c>
      <c r="M575" s="1" t="str">
        <f t="shared" si="21"/>
        <v>{"sourceItemTypeCategory":"Bathroom.Cabinet*","sourceItemTypeStyle":"","sourceItemTypeFunction":"","sourceAttributeCode":"CCUD_29","sourceAttributes":"[CCCS_2]==2","sourceAttributeKeep":"false","attributeCode":"COMMON_CUSTOMV_DOOR_ACCESS_HEIGHT4_2","attributeValue":""},</v>
      </c>
      <c r="N575" s="1" t="str">
        <f t="shared" si="23"/>
        <v>{"sourceItemTypeCategory":"Bathroom.Cabinet*","sourceItemTypeStyle":"","sourceItemTypeFunction":"","sourceAttributeCode":"CCUD_29","sourceAttributes":"[CCCS_2]==2","sourceAttributeKeep":"false","attributeCode":"COMMON_CUSTOMV_DOOR_ACCESS_HEIGHT4_2","attributeValue":""},</v>
      </c>
    </row>
    <row r="576" spans="1:14" s="1" customFormat="1" ht="15.75" x14ac:dyDescent="0.25">
      <c r="A576" s="29"/>
      <c r="D576" s="1" t="s">
        <v>681</v>
      </c>
      <c r="G576" s="1" t="s">
        <v>704</v>
      </c>
      <c r="H576" s="1" t="s">
        <v>133</v>
      </c>
      <c r="I576" s="1" t="s">
        <v>20</v>
      </c>
      <c r="J576" s="1" t="s">
        <v>721</v>
      </c>
      <c r="M576" s="1" t="str">
        <f t="shared" si="21"/>
        <v>{"sourceItemTypeCategory":"Bathroom.Cabinet*","sourceItemTypeStyle":"","sourceItemTypeFunction":"","sourceAttributeCode":"CCUD_29","sourceAttributes":"[CCCS_1]==1","sourceAttributeKeep":"false","attributeCode":"COMMON_CUSTOMV_DOOR_ACCESS_HEIGHT1_1","attributeValue":""},</v>
      </c>
      <c r="N576" s="1" t="str">
        <f t="shared" si="23"/>
        <v>{"sourceItemTypeCategory":"Bathroom.Cabinet*","sourceItemTypeStyle":"","sourceItemTypeFunction":"","sourceAttributeCode":"CCUD_29","sourceAttributes":"[CCCS_1]==1","sourceAttributeKeep":"false","attributeCode":"COMMON_CUSTOMV_DOOR_ACCESS_HEIGHT1_1","attributeValue":""},</v>
      </c>
    </row>
    <row r="577" spans="1:14" s="1" customFormat="1" ht="15.75" x14ac:dyDescent="0.25">
      <c r="A577" s="29"/>
      <c r="D577" s="1" t="s">
        <v>681</v>
      </c>
      <c r="G577" s="1" t="s">
        <v>704</v>
      </c>
      <c r="H577" s="55" t="s">
        <v>133</v>
      </c>
      <c r="I577" s="1" t="s">
        <v>20</v>
      </c>
      <c r="J577" s="1" t="s">
        <v>722</v>
      </c>
      <c r="M577" s="1" t="str">
        <f t="shared" si="21"/>
        <v>{"sourceItemTypeCategory":"Bathroom.Cabinet*","sourceItemTypeStyle":"","sourceItemTypeFunction":"","sourceAttributeCode":"CCUD_29","sourceAttributes":"[CCCS_1]==1","sourceAttributeKeep":"false","attributeCode":"COMMON_CUSTOMV_DOOR_ACCESS_HEIGHT2_1","attributeValue":""},</v>
      </c>
      <c r="N577" s="1" t="str">
        <f t="shared" si="23"/>
        <v>{"sourceItemTypeCategory":"Bathroom.Cabinet*","sourceItemTypeStyle":"","sourceItemTypeFunction":"","sourceAttributeCode":"CCUD_29","sourceAttributes":"[CCCS_1]==1","sourceAttributeKeep":"false","attributeCode":"COMMON_CUSTOMV_DOOR_ACCESS_HEIGHT2_1","attributeValue":""},</v>
      </c>
    </row>
    <row r="578" spans="1:14" s="1" customFormat="1" ht="15.75" x14ac:dyDescent="0.25">
      <c r="A578" s="29"/>
      <c r="D578" s="1" t="s">
        <v>681</v>
      </c>
      <c r="G578" s="1" t="s">
        <v>704</v>
      </c>
      <c r="H578" s="1" t="s">
        <v>133</v>
      </c>
      <c r="I578" s="1" t="s">
        <v>20</v>
      </c>
      <c r="J578" s="1" t="s">
        <v>723</v>
      </c>
      <c r="M578" s="1" t="str">
        <f t="shared" si="21"/>
        <v>{"sourceItemTypeCategory":"Bathroom.Cabinet*","sourceItemTypeStyle":"","sourceItemTypeFunction":"","sourceAttributeCode":"CCUD_29","sourceAttributes":"[CCCS_1]==1","sourceAttributeKeep":"false","attributeCode":"COMMON_CUSTOMV_DOOR_ACCESS_HEIGHT3_1","attributeValue":""},</v>
      </c>
      <c r="N578" s="1" t="str">
        <f t="shared" si="23"/>
        <v>{"sourceItemTypeCategory":"Bathroom.Cabinet*","sourceItemTypeStyle":"","sourceItemTypeFunction":"","sourceAttributeCode":"CCUD_29","sourceAttributes":"[CCCS_1]==1","sourceAttributeKeep":"false","attributeCode":"COMMON_CUSTOMV_DOOR_ACCESS_HEIGHT3_1","attributeValue":""},</v>
      </c>
    </row>
    <row r="579" spans="1:14" s="1" customFormat="1" ht="15.75" x14ac:dyDescent="0.25">
      <c r="A579" s="29"/>
      <c r="D579" s="1" t="s">
        <v>681</v>
      </c>
      <c r="G579" s="1" t="s">
        <v>704</v>
      </c>
      <c r="H579" s="1" t="s">
        <v>133</v>
      </c>
      <c r="I579" s="1" t="s">
        <v>20</v>
      </c>
      <c r="J579" s="1" t="s">
        <v>724</v>
      </c>
      <c r="M579" s="1" t="str">
        <f t="shared" ref="M579:M642" si="24">_xlfn.CONCAT("{""",$D$1,""":""",D579,""",""",$E$1,""":""",E579,""",""",$F$1,""":""",F579,""",""",$G$1,""":""",G579,""",""",$H$1,""":""",H579,""",""",$I$1,""":""",I579,""",""",$J$1,""":""",J579,""",""","attributeValue",""":""",K579,"""},")</f>
        <v>{"sourceItemTypeCategory":"Bathroom.Cabinet*","sourceItemTypeStyle":"","sourceItemTypeFunction":"","sourceAttributeCode":"CCUD_29","sourceAttributes":"[CCCS_1]==1","sourceAttributeKeep":"false","attributeCode":"COMMON_CUSTOMV_DOOR_ACCESS_HEIGHT4_1","attributeValue":""},</v>
      </c>
      <c r="N579" s="1" t="str">
        <f t="shared" si="23"/>
        <v>{"sourceItemTypeCategory":"Bathroom.Cabinet*","sourceItemTypeStyle":"","sourceItemTypeFunction":"","sourceAttributeCode":"CCUD_29","sourceAttributes":"[CCCS_1]==1","sourceAttributeKeep":"false","attributeCode":"COMMON_CUSTOMV_DOOR_ACCESS_HEIGHT4_1","attributeValue":""},</v>
      </c>
    </row>
    <row r="580" spans="1:14" s="1" customFormat="1" ht="15.75" x14ac:dyDescent="0.25">
      <c r="A580" s="29"/>
      <c r="D580" s="1" t="s">
        <v>681</v>
      </c>
      <c r="G580" s="1" t="s">
        <v>704</v>
      </c>
      <c r="I580" s="1" t="s">
        <v>20</v>
      </c>
      <c r="J580" s="1" t="s">
        <v>725</v>
      </c>
      <c r="M580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{"sourceItemTypeCategory":"Bathroom.Cabinet*","sourceItemTypeStyle":"","sourceItemTypeFunction":"","sourceAttributeCode":"CCUD_29","sourceAttributes":"","sourceAttributeKeep":"false","attributeCode":"COMMON_CUSTOMV_ACCESSORY_HEIGHT1_1","attributeValue":""},</v>
      </c>
      <c r="N580" s="1" t="str">
        <f t="shared" ref="N580:N610" si="25">_xlfn.CONCAT("{""",$D$1,""":""",D580,""",""",$E$1,""":""",E580,""",""",$F$1,""":""",F580,""",""",$G$1,""":""",G580,""",""",$H$1,""":""",H580,""",""",$I$1,""":""",I580,""",""",$J$1,""":""",J580,""",""","attributeValue",""":""",L580,"""},")</f>
        <v>{"sourceItemTypeCategory":"Bathroom.Cabinet*","sourceItemTypeStyle":"","sourceItemTypeFunction":"","sourceAttributeCode":"CCUD_29","sourceAttributes":"","sourceAttributeKeep":"false","attributeCode":"COMMON_CUSTOMV_ACCESSORY_HEIGHT1_1","attributeValue":""},</v>
      </c>
    </row>
    <row r="581" spans="1:14" s="1" customFormat="1" ht="15.75" x14ac:dyDescent="0.25">
      <c r="A581" s="29"/>
      <c r="D581" s="1" t="s">
        <v>681</v>
      </c>
      <c r="G581" s="1" t="s">
        <v>704</v>
      </c>
      <c r="I581" s="1" t="s">
        <v>20</v>
      </c>
      <c r="J581" s="1" t="s">
        <v>726</v>
      </c>
      <c r="M581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{"sourceItemTypeCategory":"Bathroom.Cabinet*","sourceItemTypeStyle":"","sourceItemTypeFunction":"","sourceAttributeCode":"CCUD_29","sourceAttributes":"","sourceAttributeKeep":"false","attributeCode":"COMMON_CUSTOMV_ACCESSORY_HEIGHT2_1","attributeValue":""},</v>
      </c>
      <c r="N581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{"sourceItemTypeCategory":"Bathroom.Cabinet*","sourceItemTypeStyle":"","sourceItemTypeFunction":"","sourceAttributeCode":"CCUD_29","sourceAttributes":"","sourceAttributeKeep":"false","attributeCode":"COMMON_CUSTOMV_ACCESSORY_HEIGHT2_1","attributeValue":""},</v>
      </c>
    </row>
    <row r="582" spans="1:14" s="1" customFormat="1" ht="15.75" x14ac:dyDescent="0.25">
      <c r="A582" s="29"/>
      <c r="D582" s="1" t="s">
        <v>681</v>
      </c>
      <c r="G582" s="1" t="s">
        <v>704</v>
      </c>
      <c r="I582" s="1" t="s">
        <v>20</v>
      </c>
      <c r="J582" s="1" t="s">
        <v>727</v>
      </c>
      <c r="M582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{"sourceItemTypeCategory":"Bathroom.Cabinet*","sourceItemTypeStyle":"","sourceItemTypeFunction":"","sourceAttributeCode":"CCUD_29","sourceAttributes":"","sourceAttributeKeep":"false","attributeCode":"COMMON_CUSTOMV_ACCESSORY_HEIGHT3_1","attributeValue":""},</v>
      </c>
      <c r="N582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{"sourceItemTypeCategory":"Bathroom.Cabinet*","sourceItemTypeStyle":"","sourceItemTypeFunction":"","sourceAttributeCode":"CCUD_29","sourceAttributes":"","sourceAttributeKeep":"false","attributeCode":"COMMON_CUSTOMV_ACCESSORY_HEIGHT3_1","attributeValue":""},</v>
      </c>
    </row>
    <row r="583" spans="1:14" s="1" customFormat="1" ht="15.75" x14ac:dyDescent="0.25">
      <c r="A583" s="29"/>
      <c r="D583" s="1" t="s">
        <v>681</v>
      </c>
      <c r="G583" s="1" t="s">
        <v>704</v>
      </c>
      <c r="I583" s="1" t="s">
        <v>20</v>
      </c>
      <c r="J583" s="1" t="s">
        <v>728</v>
      </c>
      <c r="M583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{"sourceItemTypeCategory":"Bathroom.Cabinet*","sourceItemTypeStyle":"","sourceItemTypeFunction":"","sourceAttributeCode":"CCUD_29","sourceAttributes":"","sourceAttributeKeep":"false","attributeCode":"COMMON_CUSTOMV_ACCESSORY_HEIGHT4_1","attributeValue":""},</v>
      </c>
      <c r="N583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{"sourceItemTypeCategory":"Bathroom.Cabinet*","sourceItemTypeStyle":"","sourceItemTypeFunction":"","sourceAttributeCode":"CCUD_29","sourceAttributes":"","sourceAttributeKeep":"false","attributeCode":"COMMON_CUSTOMV_ACCESSORY_HEIGHT4_1","attributeValue":""},</v>
      </c>
    </row>
    <row r="584" spans="1:14" s="1" customFormat="1" ht="15.75" x14ac:dyDescent="0.25">
      <c r="A584" s="29"/>
      <c r="D584" s="1" t="s">
        <v>681</v>
      </c>
      <c r="G584" s="1" t="s">
        <v>704</v>
      </c>
      <c r="I584" s="1" t="s">
        <v>20</v>
      </c>
      <c r="J584" s="1" t="s">
        <v>729</v>
      </c>
      <c r="M584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{"sourceItemTypeCategory":"Bathroom.Cabinet*","sourceItemTypeStyle":"","sourceItemTypeFunction":"","sourceAttributeCode":"CCUD_29","sourceAttributes":"","sourceAttributeKeep":"false","attributeCode":"COMMON_CUSTOMV_ACCESSORY_HEIGHT5_1","attributeValue":""},</v>
      </c>
      <c r="N584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{"sourceItemTypeCategory":"Bathroom.Cabinet*","sourceItemTypeStyle":"","sourceItemTypeFunction":"","sourceAttributeCode":"CCUD_29","sourceAttributes":"","sourceAttributeKeep":"false","attributeCode":"COMMON_CUSTOMV_ACCESSORY_HEIGHT5_1","attributeValue":""},</v>
      </c>
    </row>
    <row r="585" spans="1:14" s="1" customFormat="1" ht="15.75" x14ac:dyDescent="0.25">
      <c r="A585" s="29"/>
      <c r="D585" s="1" t="s">
        <v>681</v>
      </c>
      <c r="G585" s="1" t="s">
        <v>704</v>
      </c>
      <c r="I585" s="1" t="s">
        <v>20</v>
      </c>
      <c r="J585" s="1" t="s">
        <v>730</v>
      </c>
      <c r="M585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{"sourceItemTypeCategory":"Bathroom.Cabinet*","sourceItemTypeStyle":"","sourceItemTypeFunction":"","sourceAttributeCode":"CCUD_29","sourceAttributes":"","sourceAttributeKeep":"false","attributeCode":"COMMON_CUSTOMV_ACCESSORY_HEIGHT6_1","attributeValue":""},</v>
      </c>
      <c r="N585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{"sourceItemTypeCategory":"Bathroom.Cabinet*","sourceItemTypeStyle":"","sourceItemTypeFunction":"","sourceAttributeCode":"CCUD_29","sourceAttributes":"","sourceAttributeKeep":"false","attributeCode":"COMMON_CUSTOMV_ACCESSORY_HEIGHT6_1","attributeValue":""},</v>
      </c>
    </row>
    <row r="586" spans="1:14" s="1" customFormat="1" ht="15.75" x14ac:dyDescent="0.25">
      <c r="A586" s="29"/>
      <c r="D586" s="1" t="s">
        <v>681</v>
      </c>
      <c r="G586" s="1" t="s">
        <v>704</v>
      </c>
      <c r="I586" s="1" t="s">
        <v>20</v>
      </c>
      <c r="J586" s="1" t="s">
        <v>731</v>
      </c>
      <c r="M586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{"sourceItemTypeCategory":"Bathroom.Cabinet*","sourceItemTypeStyle":"","sourceItemTypeFunction":"","sourceAttributeCode":"CCUD_29","sourceAttributes":"","sourceAttributeKeep":"false","attributeCode":"COMMON_CUSTOMV_ACCESSORY_HEIGHT1_2","attributeValue":""},</v>
      </c>
      <c r="N586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{"sourceItemTypeCategory":"Bathroom.Cabinet*","sourceItemTypeStyle":"","sourceItemTypeFunction":"","sourceAttributeCode":"CCUD_29","sourceAttributes":"","sourceAttributeKeep":"false","attributeCode":"COMMON_CUSTOMV_ACCESSORY_HEIGHT1_2","attributeValue":""},</v>
      </c>
    </row>
    <row r="587" spans="1:14" s="1" customFormat="1" ht="15.75" x14ac:dyDescent="0.25">
      <c r="A587" s="29"/>
      <c r="D587" s="1" t="s">
        <v>681</v>
      </c>
      <c r="G587" s="1" t="s">
        <v>704</v>
      </c>
      <c r="I587" s="1" t="s">
        <v>20</v>
      </c>
      <c r="J587" s="1" t="s">
        <v>732</v>
      </c>
      <c r="M587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{"sourceItemTypeCategory":"Bathroom.Cabinet*","sourceItemTypeStyle":"","sourceItemTypeFunction":"","sourceAttributeCode":"CCUD_29","sourceAttributes":"","sourceAttributeKeep":"false","attributeCode":"COMMON_CUSTOMV_ACCESSORY_HEIGHT2_2","attributeValue":""},</v>
      </c>
      <c r="N587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{"sourceItemTypeCategory":"Bathroom.Cabinet*","sourceItemTypeStyle":"","sourceItemTypeFunction":"","sourceAttributeCode":"CCUD_29","sourceAttributes":"","sourceAttributeKeep":"false","attributeCode":"COMMON_CUSTOMV_ACCESSORY_HEIGHT2_2","attributeValue":""},</v>
      </c>
    </row>
    <row r="588" spans="1:14" s="1" customFormat="1" ht="15.75" x14ac:dyDescent="0.25">
      <c r="A588" s="29"/>
      <c r="D588" s="1" t="s">
        <v>681</v>
      </c>
      <c r="G588" s="1" t="s">
        <v>704</v>
      </c>
      <c r="I588" s="1" t="s">
        <v>20</v>
      </c>
      <c r="J588" s="1" t="s">
        <v>733</v>
      </c>
      <c r="M588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{"sourceItemTypeCategory":"Bathroom.Cabinet*","sourceItemTypeStyle":"","sourceItemTypeFunction":"","sourceAttributeCode":"CCUD_29","sourceAttributes":"","sourceAttributeKeep":"false","attributeCode":"COMMON_CUSTOMV_ACCESSORY_HEIGHT3_2","attributeValue":""},</v>
      </c>
      <c r="N588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{"sourceItemTypeCategory":"Bathroom.Cabinet*","sourceItemTypeStyle":"","sourceItemTypeFunction":"","sourceAttributeCode":"CCUD_29","sourceAttributes":"","sourceAttributeKeep":"false","attributeCode":"COMMON_CUSTOMV_ACCESSORY_HEIGHT3_2","attributeValue":""},</v>
      </c>
    </row>
    <row r="589" spans="1:14" s="1" customFormat="1" ht="15.75" x14ac:dyDescent="0.25">
      <c r="A589" s="29"/>
      <c r="D589" s="1" t="s">
        <v>681</v>
      </c>
      <c r="G589" s="1" t="s">
        <v>704</v>
      </c>
      <c r="I589" s="1" t="s">
        <v>20</v>
      </c>
      <c r="J589" s="1" t="s">
        <v>734</v>
      </c>
      <c r="M589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{"sourceItemTypeCategory":"Bathroom.Cabinet*","sourceItemTypeStyle":"","sourceItemTypeFunction":"","sourceAttributeCode":"CCUD_29","sourceAttributes":"","sourceAttributeKeep":"false","attributeCode":"COMMON_CUSTOMV_ACCESSORY_HEIGHT4_2","attributeValue":""},</v>
      </c>
      <c r="N589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{"sourceItemTypeCategory":"Bathroom.Cabinet*","sourceItemTypeStyle":"","sourceItemTypeFunction":"","sourceAttributeCode":"CCUD_29","sourceAttributes":"","sourceAttributeKeep":"false","attributeCode":"COMMON_CUSTOMV_ACCESSORY_HEIGHT4_2","attributeValue":""},</v>
      </c>
    </row>
    <row r="590" spans="1:14" s="1" customFormat="1" ht="15.75" x14ac:dyDescent="0.25">
      <c r="A590" s="29"/>
      <c r="D590" s="1" t="s">
        <v>681</v>
      </c>
      <c r="G590" s="1" t="s">
        <v>704</v>
      </c>
      <c r="I590" s="1" t="s">
        <v>20</v>
      </c>
      <c r="J590" s="1" t="s">
        <v>735</v>
      </c>
      <c r="M590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{"sourceItemTypeCategory":"Bathroom.Cabinet*","sourceItemTypeStyle":"","sourceItemTypeFunction":"","sourceAttributeCode":"CCUD_29","sourceAttributes":"","sourceAttributeKeep":"false","attributeCode":"COMMON_CUSTOMV_ACCESSORY_HEIGHT5_2","attributeValue":""},</v>
      </c>
      <c r="N590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{"sourceItemTypeCategory":"Bathroom.Cabinet*","sourceItemTypeStyle":"","sourceItemTypeFunction":"","sourceAttributeCode":"CCUD_29","sourceAttributes":"","sourceAttributeKeep":"false","attributeCode":"COMMON_CUSTOMV_ACCESSORY_HEIGHT5_2","attributeValue":""},</v>
      </c>
    </row>
    <row r="591" spans="1:14" s="1" customFormat="1" ht="15.75" x14ac:dyDescent="0.25">
      <c r="A591" s="29"/>
      <c r="D591" s="1" t="s">
        <v>681</v>
      </c>
      <c r="G591" s="1" t="s">
        <v>704</v>
      </c>
      <c r="I591" s="1" t="s">
        <v>20</v>
      </c>
      <c r="J591" s="1" t="s">
        <v>736</v>
      </c>
      <c r="M591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{"sourceItemTypeCategory":"Bathroom.Cabinet*","sourceItemTypeStyle":"","sourceItemTypeFunction":"","sourceAttributeCode":"CCUD_29","sourceAttributes":"","sourceAttributeKeep":"false","attributeCode":"COMMON_CUSTOMV_ACCESSORY_HEIGHT6_2","attributeValue":""},</v>
      </c>
      <c r="N591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{"sourceItemTypeCategory":"Bathroom.Cabinet*","sourceItemTypeStyle":"","sourceItemTypeFunction":"","sourceAttributeCode":"CCUD_29","sourceAttributes":"","sourceAttributeKeep":"false","attributeCode":"COMMON_CUSTOMV_ACCESSORY_HEIGHT6_2","attributeValue":""},</v>
      </c>
    </row>
    <row r="592" spans="1:14" s="1" customFormat="1" ht="15.75" x14ac:dyDescent="0.25">
      <c r="A592" s="29"/>
      <c r="D592" s="1" t="s">
        <v>681</v>
      </c>
      <c r="G592" s="1" t="s">
        <v>704</v>
      </c>
      <c r="I592" s="1" t="s">
        <v>20</v>
      </c>
      <c r="J592" s="1" t="s">
        <v>737</v>
      </c>
      <c r="M592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{"sourceItemTypeCategory":"Bathroom.Cabinet*","sourceItemTypeStyle":"","sourceItemTypeFunction":"","sourceAttributeCode":"CCUD_29","sourceAttributes":"","sourceAttributeKeep":"false","attributeCode":"COMMON_CUSTOMV_ACCESSORY_HEIGHT1_3","attributeValue":""},</v>
      </c>
      <c r="N592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{"sourceItemTypeCategory":"Bathroom.Cabinet*","sourceItemTypeStyle":"","sourceItemTypeFunction":"","sourceAttributeCode":"CCUD_29","sourceAttributes":"","sourceAttributeKeep":"false","attributeCode":"COMMON_CUSTOMV_ACCESSORY_HEIGHT1_3","attributeValue":""},</v>
      </c>
    </row>
    <row r="593" spans="1:14" s="1" customFormat="1" ht="15.75" x14ac:dyDescent="0.25">
      <c r="A593" s="29"/>
      <c r="D593" s="1" t="s">
        <v>681</v>
      </c>
      <c r="G593" s="1" t="s">
        <v>704</v>
      </c>
      <c r="I593" s="1" t="s">
        <v>20</v>
      </c>
      <c r="J593" s="1" t="s">
        <v>738</v>
      </c>
      <c r="M593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{"sourceItemTypeCategory":"Bathroom.Cabinet*","sourceItemTypeStyle":"","sourceItemTypeFunction":"","sourceAttributeCode":"CCUD_29","sourceAttributes":"","sourceAttributeKeep":"false","attributeCode":"COMMON_CUSTOMV_ACCESSORY_HEIGHT2_3","attributeValue":""},</v>
      </c>
      <c r="N593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{"sourceItemTypeCategory":"Bathroom.Cabinet*","sourceItemTypeStyle":"","sourceItemTypeFunction":"","sourceAttributeCode":"CCUD_29","sourceAttributes":"","sourceAttributeKeep":"false","attributeCode":"COMMON_CUSTOMV_ACCESSORY_HEIGHT2_3","attributeValue":""},</v>
      </c>
    </row>
    <row r="594" spans="1:14" s="1" customFormat="1" ht="15.75" x14ac:dyDescent="0.25">
      <c r="A594" s="29"/>
      <c r="D594" s="1" t="s">
        <v>681</v>
      </c>
      <c r="G594" s="1" t="s">
        <v>704</v>
      </c>
      <c r="I594" s="1" t="s">
        <v>20</v>
      </c>
      <c r="J594" s="1" t="s">
        <v>739</v>
      </c>
      <c r="M594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{"sourceItemTypeCategory":"Bathroom.Cabinet*","sourceItemTypeStyle":"","sourceItemTypeFunction":"","sourceAttributeCode":"CCUD_29","sourceAttributes":"","sourceAttributeKeep":"false","attributeCode":"COMMON_CUSTOMV_ACCESSORY_HEIGHT3_3","attributeValue":""},</v>
      </c>
      <c r="N594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{"sourceItemTypeCategory":"Bathroom.Cabinet*","sourceItemTypeStyle":"","sourceItemTypeFunction":"","sourceAttributeCode":"CCUD_29","sourceAttributes":"","sourceAttributeKeep":"false","attributeCode":"COMMON_CUSTOMV_ACCESSORY_HEIGHT3_3","attributeValue":""},</v>
      </c>
    </row>
    <row r="595" spans="1:14" s="1" customFormat="1" ht="15.75" x14ac:dyDescent="0.25">
      <c r="A595" s="29"/>
      <c r="D595" s="1" t="s">
        <v>681</v>
      </c>
      <c r="G595" s="1" t="s">
        <v>704</v>
      </c>
      <c r="I595" s="1" t="s">
        <v>20</v>
      </c>
      <c r="J595" s="1" t="s">
        <v>740</v>
      </c>
      <c r="M595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{"sourceItemTypeCategory":"Bathroom.Cabinet*","sourceItemTypeStyle":"","sourceItemTypeFunction":"","sourceAttributeCode":"CCUD_29","sourceAttributes":"","sourceAttributeKeep":"false","attributeCode":"COMMON_CUSTOMV_ACCESSORY_HEIGHT4_3","attributeValue":""},</v>
      </c>
      <c r="N595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{"sourceItemTypeCategory":"Bathroom.Cabinet*","sourceItemTypeStyle":"","sourceItemTypeFunction":"","sourceAttributeCode":"CCUD_29","sourceAttributes":"","sourceAttributeKeep":"false","attributeCode":"COMMON_CUSTOMV_ACCESSORY_HEIGHT4_3","attributeValue":""},</v>
      </c>
    </row>
    <row r="596" spans="1:14" s="1" customFormat="1" ht="15.75" x14ac:dyDescent="0.25">
      <c r="A596" s="29"/>
      <c r="D596" s="1" t="s">
        <v>681</v>
      </c>
      <c r="G596" s="1" t="s">
        <v>704</v>
      </c>
      <c r="I596" s="1" t="s">
        <v>20</v>
      </c>
      <c r="J596" s="1" t="s">
        <v>741</v>
      </c>
      <c r="M596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{"sourceItemTypeCategory":"Bathroom.Cabinet*","sourceItemTypeStyle":"","sourceItemTypeFunction":"","sourceAttributeCode":"CCUD_29","sourceAttributes":"","sourceAttributeKeep":"false","attributeCode":"COMMON_CUSTOMV_ACCESSORY_HEIGHT5_3","attributeValue":""},</v>
      </c>
      <c r="N596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{"sourceItemTypeCategory":"Bathroom.Cabinet*","sourceItemTypeStyle":"","sourceItemTypeFunction":"","sourceAttributeCode":"CCUD_29","sourceAttributes":"","sourceAttributeKeep":"false","attributeCode":"COMMON_CUSTOMV_ACCESSORY_HEIGHT5_3","attributeValue":""},</v>
      </c>
    </row>
    <row r="597" spans="1:14" s="1" customFormat="1" ht="15.75" x14ac:dyDescent="0.25">
      <c r="A597" s="29"/>
      <c r="D597" s="1" t="s">
        <v>681</v>
      </c>
      <c r="G597" s="1" t="s">
        <v>704</v>
      </c>
      <c r="I597" s="1" t="s">
        <v>20</v>
      </c>
      <c r="J597" s="1" t="s">
        <v>742</v>
      </c>
      <c r="M597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{"sourceItemTypeCategory":"Bathroom.Cabinet*","sourceItemTypeStyle":"","sourceItemTypeFunction":"","sourceAttributeCode":"CCUD_29","sourceAttributes":"","sourceAttributeKeep":"false","attributeCode":"COMMON_CUSTOMV_ACCESSORY_HEIGHT6_3","attributeValue":""},</v>
      </c>
      <c r="N597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{"sourceItemTypeCategory":"Bathroom.Cabinet*","sourceItemTypeStyle":"","sourceItemTypeFunction":"","sourceAttributeCode":"CCUD_29","sourceAttributes":"","sourceAttributeKeep":"false","attributeCode":"COMMON_CUSTOMV_ACCESSORY_HEIGHT6_3","attributeValue":""},</v>
      </c>
    </row>
    <row r="598" spans="1:14" s="1" customFormat="1" ht="15.75" x14ac:dyDescent="0.25">
      <c r="A598" s="29"/>
      <c r="D598" s="1" t="s">
        <v>681</v>
      </c>
      <c r="G598" s="1" t="s">
        <v>704</v>
      </c>
      <c r="I598" s="1" t="s">
        <v>20</v>
      </c>
      <c r="J598" s="1" t="s">
        <v>743</v>
      </c>
      <c r="M598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{"sourceItemTypeCategory":"Bathroom.Cabinet*","sourceItemTypeStyle":"","sourceItemTypeFunction":"","sourceAttributeCode":"CCUD_29","sourceAttributes":"","sourceAttributeKeep":"false","attributeCode":"COMMON_CUSTOMV_ACCESSORY_HEIGHT1_4","attributeValue":""},</v>
      </c>
      <c r="N598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{"sourceItemTypeCategory":"Bathroom.Cabinet*","sourceItemTypeStyle":"","sourceItemTypeFunction":"","sourceAttributeCode":"CCUD_29","sourceAttributes":"","sourceAttributeKeep":"false","attributeCode":"COMMON_CUSTOMV_ACCESSORY_HEIGHT1_4","attributeValue":""},</v>
      </c>
    </row>
    <row r="599" spans="1:14" s="1" customFormat="1" ht="15.75" x14ac:dyDescent="0.25">
      <c r="A599" s="29"/>
      <c r="D599" s="1" t="s">
        <v>681</v>
      </c>
      <c r="G599" s="1" t="s">
        <v>704</v>
      </c>
      <c r="I599" s="1" t="s">
        <v>20</v>
      </c>
      <c r="J599" s="1" t="s">
        <v>744</v>
      </c>
      <c r="M599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{"sourceItemTypeCategory":"Bathroom.Cabinet*","sourceItemTypeStyle":"","sourceItemTypeFunction":"","sourceAttributeCode":"CCUD_29","sourceAttributes":"","sourceAttributeKeep":"false","attributeCode":"COMMON_CUSTOMV_ACCESSORY_HEIGHT2_4","attributeValue":""},</v>
      </c>
      <c r="N599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{"sourceItemTypeCategory":"Bathroom.Cabinet*","sourceItemTypeStyle":"","sourceItemTypeFunction":"","sourceAttributeCode":"CCUD_29","sourceAttributes":"","sourceAttributeKeep":"false","attributeCode":"COMMON_CUSTOMV_ACCESSORY_HEIGHT2_4","attributeValue":""},</v>
      </c>
    </row>
    <row r="600" spans="1:14" s="1" customFormat="1" ht="15.75" x14ac:dyDescent="0.25">
      <c r="A600" s="29"/>
      <c r="D600" s="1" t="s">
        <v>681</v>
      </c>
      <c r="G600" s="1" t="s">
        <v>704</v>
      </c>
      <c r="I600" s="1" t="s">
        <v>20</v>
      </c>
      <c r="J600" s="1" t="s">
        <v>745</v>
      </c>
      <c r="M600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{"sourceItemTypeCategory":"Bathroom.Cabinet*","sourceItemTypeStyle":"","sourceItemTypeFunction":"","sourceAttributeCode":"CCUD_29","sourceAttributes":"","sourceAttributeKeep":"false","attributeCode":"COMMON_CUSTOMV_ACCESSORY_HEIGHT3_4","attributeValue":""},</v>
      </c>
      <c r="N600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{"sourceItemTypeCategory":"Bathroom.Cabinet*","sourceItemTypeStyle":"","sourceItemTypeFunction":"","sourceAttributeCode":"CCUD_29","sourceAttributes":"","sourceAttributeKeep":"false","attributeCode":"COMMON_CUSTOMV_ACCESSORY_HEIGHT3_4","attributeValue":""},</v>
      </c>
    </row>
    <row r="601" spans="1:14" s="1" customFormat="1" ht="15.75" x14ac:dyDescent="0.25">
      <c r="A601" s="29"/>
      <c r="D601" s="1" t="s">
        <v>681</v>
      </c>
      <c r="G601" s="1" t="s">
        <v>704</v>
      </c>
      <c r="I601" s="1" t="s">
        <v>20</v>
      </c>
      <c r="J601" s="1" t="s">
        <v>746</v>
      </c>
      <c r="M601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{"sourceItemTypeCategory":"Bathroom.Cabinet*","sourceItemTypeStyle":"","sourceItemTypeFunction":"","sourceAttributeCode":"CCUD_29","sourceAttributes":"","sourceAttributeKeep":"false","attributeCode":"COMMON_CUSTOMV_ACCESSORY_HEIGHT4_4","attributeValue":""},</v>
      </c>
      <c r="N601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{"sourceItemTypeCategory":"Bathroom.Cabinet*","sourceItemTypeStyle":"","sourceItemTypeFunction":"","sourceAttributeCode":"CCUD_29","sourceAttributes":"","sourceAttributeKeep":"false","attributeCode":"COMMON_CUSTOMV_ACCESSORY_HEIGHT4_4","attributeValue":""},</v>
      </c>
    </row>
    <row r="602" spans="1:14" s="1" customFormat="1" ht="15.75" x14ac:dyDescent="0.25">
      <c r="A602" s="29"/>
      <c r="D602" s="1" t="s">
        <v>681</v>
      </c>
      <c r="G602" s="1" t="s">
        <v>704</v>
      </c>
      <c r="I602" s="1" t="s">
        <v>20</v>
      </c>
      <c r="J602" s="1" t="s">
        <v>747</v>
      </c>
      <c r="M602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{"sourceItemTypeCategory":"Bathroom.Cabinet*","sourceItemTypeStyle":"","sourceItemTypeFunction":"","sourceAttributeCode":"CCUD_29","sourceAttributes":"","sourceAttributeKeep":"false","attributeCode":"COMMON_CUSTOMV_ACCESSORY_HEIGHT5_4","attributeValue":""},</v>
      </c>
      <c r="N602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{"sourceItemTypeCategory":"Bathroom.Cabinet*","sourceItemTypeStyle":"","sourceItemTypeFunction":"","sourceAttributeCode":"CCUD_29","sourceAttributes":"","sourceAttributeKeep":"false","attributeCode":"COMMON_CUSTOMV_ACCESSORY_HEIGHT5_4","attributeValue":""},</v>
      </c>
    </row>
    <row r="603" spans="1:14" s="1" customFormat="1" ht="15.75" x14ac:dyDescent="0.25">
      <c r="A603" s="29"/>
      <c r="D603" s="1" t="s">
        <v>681</v>
      </c>
      <c r="G603" s="1" t="s">
        <v>704</v>
      </c>
      <c r="I603" s="1" t="s">
        <v>20</v>
      </c>
      <c r="J603" s="1" t="s">
        <v>748</v>
      </c>
      <c r="M603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{"sourceItemTypeCategory":"Bathroom.Cabinet*","sourceItemTypeStyle":"","sourceItemTypeFunction":"","sourceAttributeCode":"CCUD_29","sourceAttributes":"","sourceAttributeKeep":"false","attributeCode":"COMMON_CUSTOMV_ACCESSORY_HEIGHT6_4","attributeValue":""},</v>
      </c>
      <c r="N603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{"sourceItemTypeCategory":"Bathroom.Cabinet*","sourceItemTypeStyle":"","sourceItemTypeFunction":"","sourceAttributeCode":"CCUD_29","sourceAttributes":"","sourceAttributeKeep":"false","attributeCode":"COMMON_CUSTOMV_ACCESSORY_HEIGHT6_4","attributeValue":""},</v>
      </c>
    </row>
    <row r="604" spans="1:14" s="1" customFormat="1" ht="15.75" x14ac:dyDescent="0.25">
      <c r="A604" s="29"/>
      <c r="D604" s="1" t="s">
        <v>681</v>
      </c>
      <c r="G604" s="1" t="s">
        <v>704</v>
      </c>
      <c r="I604" s="1" t="s">
        <v>20</v>
      </c>
      <c r="J604" s="1" t="s">
        <v>749</v>
      </c>
      <c r="M604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{"sourceItemTypeCategory":"Bathroom.Cabinet*","sourceItemTypeStyle":"","sourceItemTypeFunction":"","sourceAttributeCode":"CCUD_29","sourceAttributes":"","sourceAttributeKeep":"false","attributeCode":"COMMON_CUSTOMV_ACCESSORY_HEIGHT1_5","attributeValue":""},</v>
      </c>
      <c r="N604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{"sourceItemTypeCategory":"Bathroom.Cabinet*","sourceItemTypeStyle":"","sourceItemTypeFunction":"","sourceAttributeCode":"CCUD_29","sourceAttributes":"","sourceAttributeKeep":"false","attributeCode":"COMMON_CUSTOMV_ACCESSORY_HEIGHT1_5","attributeValue":""},</v>
      </c>
    </row>
    <row r="605" spans="1:14" s="1" customFormat="1" ht="15.75" x14ac:dyDescent="0.25">
      <c r="A605" s="29"/>
      <c r="D605" s="1" t="s">
        <v>681</v>
      </c>
      <c r="G605" s="1" t="s">
        <v>704</v>
      </c>
      <c r="I605" s="1" t="s">
        <v>20</v>
      </c>
      <c r="J605" s="1" t="s">
        <v>750</v>
      </c>
      <c r="M605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{"sourceItemTypeCategory":"Bathroom.Cabinet*","sourceItemTypeStyle":"","sourceItemTypeFunction":"","sourceAttributeCode":"CCUD_29","sourceAttributes":"","sourceAttributeKeep":"false","attributeCode":"COMMON_CUSTOMV_ACCESSORY_HEIGHT2_5","attributeValue":""},</v>
      </c>
      <c r="N605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{"sourceItemTypeCategory":"Bathroom.Cabinet*","sourceItemTypeStyle":"","sourceItemTypeFunction":"","sourceAttributeCode":"CCUD_29","sourceAttributes":"","sourceAttributeKeep":"false","attributeCode":"COMMON_CUSTOMV_ACCESSORY_HEIGHT2_5","attributeValue":""},</v>
      </c>
    </row>
    <row r="606" spans="1:14" s="1" customFormat="1" ht="15.75" x14ac:dyDescent="0.25">
      <c r="A606" s="29"/>
      <c r="D606" s="1" t="s">
        <v>681</v>
      </c>
      <c r="G606" s="1" t="s">
        <v>704</v>
      </c>
      <c r="I606" s="1" t="s">
        <v>20</v>
      </c>
      <c r="J606" s="1" t="s">
        <v>751</v>
      </c>
      <c r="M606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{"sourceItemTypeCategory":"Bathroom.Cabinet*","sourceItemTypeStyle":"","sourceItemTypeFunction":"","sourceAttributeCode":"CCUD_29","sourceAttributes":"","sourceAttributeKeep":"false","attributeCode":"COMMON_CUSTOMV_ACCESSORY_HEIGHT3_5","attributeValue":""},</v>
      </c>
      <c r="N606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{"sourceItemTypeCategory":"Bathroom.Cabinet*","sourceItemTypeStyle":"","sourceItemTypeFunction":"","sourceAttributeCode":"CCUD_29","sourceAttributes":"","sourceAttributeKeep":"false","attributeCode":"COMMON_CUSTOMV_ACCESSORY_HEIGHT3_5","attributeValue":""},</v>
      </c>
    </row>
    <row r="607" spans="1:14" s="1" customFormat="1" ht="15.75" x14ac:dyDescent="0.25">
      <c r="A607" s="29"/>
      <c r="D607" s="1" t="s">
        <v>681</v>
      </c>
      <c r="G607" s="1" t="s">
        <v>704</v>
      </c>
      <c r="I607" s="1" t="s">
        <v>20</v>
      </c>
      <c r="J607" s="1" t="s">
        <v>752</v>
      </c>
      <c r="M607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{"sourceItemTypeCategory":"Bathroom.Cabinet*","sourceItemTypeStyle":"","sourceItemTypeFunction":"","sourceAttributeCode":"CCUD_29","sourceAttributes":"","sourceAttributeKeep":"false","attributeCode":"COMMON_CUSTOMV_ACCESSORY_HEIGHT4_5","attributeValue":""},</v>
      </c>
      <c r="N607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{"sourceItemTypeCategory":"Bathroom.Cabinet*","sourceItemTypeStyle":"","sourceItemTypeFunction":"","sourceAttributeCode":"CCUD_29","sourceAttributes":"","sourceAttributeKeep":"false","attributeCode":"COMMON_CUSTOMV_ACCESSORY_HEIGHT4_5","attributeValue":""},</v>
      </c>
    </row>
    <row r="608" spans="1:14" s="1" customFormat="1" ht="15.75" x14ac:dyDescent="0.25">
      <c r="A608" s="29"/>
      <c r="D608" s="1" t="s">
        <v>681</v>
      </c>
      <c r="G608" s="1" t="s">
        <v>704</v>
      </c>
      <c r="I608" s="1" t="s">
        <v>20</v>
      </c>
      <c r="J608" s="1" t="s">
        <v>753</v>
      </c>
      <c r="M608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{"sourceItemTypeCategory":"Bathroom.Cabinet*","sourceItemTypeStyle":"","sourceItemTypeFunction":"","sourceAttributeCode":"CCUD_29","sourceAttributes":"","sourceAttributeKeep":"false","attributeCode":"COMMON_CUSTOMV_ACCESSORY_HEIGHT5_5","attributeValue":""},</v>
      </c>
      <c r="N608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{"sourceItemTypeCategory":"Bathroom.Cabinet*","sourceItemTypeStyle":"","sourceItemTypeFunction":"","sourceAttributeCode":"CCUD_29","sourceAttributes":"","sourceAttributeKeep":"false","attributeCode":"COMMON_CUSTOMV_ACCESSORY_HEIGHT5_5","attributeValue":""},</v>
      </c>
    </row>
    <row r="609" spans="1:14" s="1" customFormat="1" ht="15.75" x14ac:dyDescent="0.25">
      <c r="A609" s="29"/>
      <c r="D609" s="1" t="s">
        <v>681</v>
      </c>
      <c r="G609" s="1" t="s">
        <v>704</v>
      </c>
      <c r="I609" s="1" t="s">
        <v>20</v>
      </c>
      <c r="J609" s="1" t="s">
        <v>754</v>
      </c>
      <c r="M609" s="1" t="str">
        <f t="shared" si="24"/>
        <v>{"sourceItemTypeCategory":"Bathroom.Cabinet*","sourceItemTypeStyle":"","sourceItemTypeFunction":"","sourceAttributeCode":"CCUD_29","sourceAttributes":"","sourceAttributeKeep":"false","attributeCode":"COMMON_CUSTOMV_ACCESSORY_HEIGHT6_5","attributeValue":""},</v>
      </c>
      <c r="N609" s="1" t="str">
        <f t="shared" si="25"/>
        <v>{"sourceItemTypeCategory":"Bathroom.Cabinet*","sourceItemTypeStyle":"","sourceItemTypeFunction":"","sourceAttributeCode":"CCUD_29","sourceAttributes":"","sourceAttributeKeep":"false","attributeCode":"COMMON_CUSTOMV_ACCESSORY_HEIGHT6_5","attributeValue":""},</v>
      </c>
    </row>
    <row r="610" spans="1:14" s="1" customFormat="1" ht="15.75" x14ac:dyDescent="0.25">
      <c r="A610" s="29">
        <v>45191</v>
      </c>
      <c r="B610" s="1" t="s">
        <v>591</v>
      </c>
      <c r="C610" s="1" t="s">
        <v>635</v>
      </c>
      <c r="G610" s="1" t="s">
        <v>755</v>
      </c>
      <c r="H610" s="1" t="s">
        <v>756</v>
      </c>
      <c r="I610" s="1" t="s">
        <v>20</v>
      </c>
      <c r="J610" s="1" t="s">
        <v>757</v>
      </c>
      <c r="M610" s="1" t="str">
        <f t="shared" si="24"/>
        <v>{"sourceItemTypeCategory":"","sourceItemTypeStyle":"","sourceItemTypeFunction":"","sourceAttributeCode":"CCUD_3","sourceAttributes":"[TH]==0","sourceAttributeKeep":"false","attributeCode":"COMMON_TOEKICK_HEIGHT","attributeValue":""},</v>
      </c>
      <c r="N610" s="1" t="str">
        <f t="shared" si="25"/>
        <v>{"sourceItemTypeCategory":"","sourceItemTypeStyle":"","sourceItemTypeFunction":"","sourceAttributeCode":"CCUD_3","sourceAttributes":"[TH]==0","sourceAttributeKeep":"false","attributeCode":"COMMON_TOEKICK_HEIGHT","attributeValue":""},</v>
      </c>
    </row>
    <row r="611" spans="1:14" s="1" customFormat="1" ht="15.75" x14ac:dyDescent="0.25">
      <c r="A611" s="29" t="s">
        <v>629</v>
      </c>
      <c r="B611" s="1" t="s">
        <v>211</v>
      </c>
      <c r="C611" s="1" t="s">
        <v>630</v>
      </c>
      <c r="G611" s="1" t="s">
        <v>755</v>
      </c>
      <c r="H611" s="1" t="s">
        <v>758</v>
      </c>
      <c r="I611" s="1" t="s">
        <v>20</v>
      </c>
      <c r="J611" s="1" t="s">
        <v>759</v>
      </c>
      <c r="K611" s="13" t="s">
        <v>203</v>
      </c>
      <c r="L611" s="13" t="s">
        <v>203</v>
      </c>
      <c r="M611" s="1" t="str">
        <f t="shared" si="24"/>
        <v>{"sourceItemTypeCategory":"","sourceItemTypeStyle":"","sourceItemTypeFunction":"","sourceAttributeCode":"CCUD_3","sourceAttributes":"[CCUD_3]==1","sourceAttributeKeep":"false","attributeCode":"COMMON_INTER_RAIL3","attributeValue":"True"},</v>
      </c>
      <c r="N611" s="1" t="s">
        <v>760</v>
      </c>
    </row>
    <row r="612" spans="1:14" s="1" customFormat="1" ht="15.75" x14ac:dyDescent="0.25">
      <c r="A612" s="29"/>
      <c r="G612" s="1" t="s">
        <v>761</v>
      </c>
      <c r="I612" s="1" t="s">
        <v>20</v>
      </c>
      <c r="J612" s="1" t="s">
        <v>762</v>
      </c>
      <c r="M612" s="1" t="str">
        <f t="shared" si="24"/>
        <v>{"sourceItemTypeCategory":"","sourceItemTypeStyle":"","sourceItemTypeFunction":"","sourceAttributeCode":"CCUD_31","sourceAttributes":"","sourceAttributeKeep":"false","attributeCode":"COMMON_BACKINCREASE_TOP","attributeValue":""},</v>
      </c>
      <c r="N612" s="1" t="str">
        <f t="shared" ref="N612:N617" si="26">_xlfn.CONCAT("{""",$D$1,""":""",D612,""",""",$E$1,""":""",E612,""",""",$F$1,""":""",F612,""",""",$G$1,""":""",G612,""",""",$H$1,""":""",H612,""",""",$I$1,""":""",I612,""",""",$J$1,""":""",J612,""",""","attributeValue",""":""",L612,"""},")</f>
        <v>{"sourceItemTypeCategory":"","sourceItemTypeStyle":"","sourceItemTypeFunction":"","sourceAttributeCode":"CCUD_31","sourceAttributes":"","sourceAttributeKeep":"false","attributeCode":"COMMON_BACKINCREASE_TOP","attributeValue":""},</v>
      </c>
    </row>
    <row r="613" spans="1:14" s="1" customFormat="1" ht="15.75" x14ac:dyDescent="0.25">
      <c r="A613" s="29"/>
      <c r="G613" s="1" t="s">
        <v>763</v>
      </c>
      <c r="I613" s="1" t="s">
        <v>20</v>
      </c>
      <c r="J613" s="1" t="s">
        <v>764</v>
      </c>
      <c r="M613" s="1" t="str">
        <f t="shared" si="24"/>
        <v>{"sourceItemTypeCategory":"","sourceItemTypeStyle":"","sourceItemTypeFunction":"","sourceAttributeCode":"CCUD_32","sourceAttributes":"","sourceAttributeKeep":"false","attributeCode":"COMMON_BACKINCREASE_BOTTOM","attributeValue":""},</v>
      </c>
      <c r="N613" s="1" t="str">
        <f t="shared" si="26"/>
        <v>{"sourceItemTypeCategory":"","sourceItemTypeStyle":"","sourceItemTypeFunction":"","sourceAttributeCode":"CCUD_32","sourceAttributes":"","sourceAttributeKeep":"false","attributeCode":"COMMON_BACKINCREASE_BOTTOM","attributeValue":""},</v>
      </c>
    </row>
    <row r="614" spans="1:14" s="1" customFormat="1" ht="15.75" x14ac:dyDescent="0.25">
      <c r="A614" s="29"/>
      <c r="G614" s="1" t="s">
        <v>765</v>
      </c>
      <c r="I614" s="1" t="s">
        <v>20</v>
      </c>
      <c r="J614" s="1" t="s">
        <v>766</v>
      </c>
      <c r="M614" s="1" t="str">
        <f t="shared" si="24"/>
        <v>{"sourceItemTypeCategory":"","sourceItemTypeStyle":"","sourceItemTypeFunction":"","sourceAttributeCode":"CCUD_33","sourceAttributes":"","sourceAttributeKeep":"false","attributeCode":"COMMON_CLEARANCE_TOP_DEPTH","attributeValue":""},</v>
      </c>
      <c r="N614" s="1" t="str">
        <f t="shared" si="26"/>
        <v>{"sourceItemTypeCategory":"","sourceItemTypeStyle":"","sourceItemTypeFunction":"","sourceAttributeCode":"CCUD_33","sourceAttributes":"","sourceAttributeKeep":"false","attributeCode":"COMMON_CLEARANCE_TOP_DEPTH","attributeValue":""},</v>
      </c>
    </row>
    <row r="615" spans="1:14" s="1" customFormat="1" ht="15.75" x14ac:dyDescent="0.25">
      <c r="A615" s="29"/>
      <c r="G615" s="1" t="s">
        <v>767</v>
      </c>
      <c r="I615" s="1" t="s">
        <v>20</v>
      </c>
      <c r="J615" s="1" t="s">
        <v>768</v>
      </c>
      <c r="M615" s="1" t="str">
        <f t="shared" si="24"/>
        <v>{"sourceItemTypeCategory":"","sourceItemTypeStyle":"","sourceItemTypeFunction":"","sourceAttributeCode":"CCUD_34","sourceAttributes":"","sourceAttributeKeep":"false","attributeCode":"COMMON_CLEARANCE_BOTTOM_DEPTH","attributeValue":""},</v>
      </c>
      <c r="N615" s="1" t="str">
        <f t="shared" si="26"/>
        <v>{"sourceItemTypeCategory":"","sourceItemTypeStyle":"","sourceItemTypeFunction":"","sourceAttributeCode":"CCUD_34","sourceAttributes":"","sourceAttributeKeep":"false","attributeCode":"COMMON_CLEARANCE_BOTTOM_DEPTH","attributeValue":""},</v>
      </c>
    </row>
    <row r="616" spans="1:14" s="1" customFormat="1" ht="15.75" x14ac:dyDescent="0.25">
      <c r="A616" s="29"/>
      <c r="B616" s="1" t="s">
        <v>309</v>
      </c>
      <c r="C616" s="1" t="s">
        <v>462</v>
      </c>
      <c r="G616" s="1" t="s">
        <v>769</v>
      </c>
      <c r="I616" s="1" t="s">
        <v>20</v>
      </c>
      <c r="J616" s="1" t="s">
        <v>770</v>
      </c>
      <c r="M616" s="1" t="str">
        <f t="shared" si="24"/>
        <v>{"sourceItemTypeCategory":"","sourceItemTypeStyle":"","sourceItemTypeFunction":"","sourceAttributeCode":"CCUD_35","sourceAttributes":"","sourceAttributeKeep":"false","attributeCode":"COMMON_EXTEND_SIDE_LEFT_HEIGHT","attributeValue":""},</v>
      </c>
      <c r="N616" s="1" t="str">
        <f t="shared" si="26"/>
        <v>{"sourceItemTypeCategory":"","sourceItemTypeStyle":"","sourceItemTypeFunction":"","sourceAttributeCode":"CCUD_35","sourceAttributes":"","sourceAttributeKeep":"false","attributeCode":"COMMON_EXTEND_SIDE_LEFT_HEIGHT","attributeValue":""},</v>
      </c>
    </row>
    <row r="617" spans="1:14" s="1" customFormat="1" ht="15.75" x14ac:dyDescent="0.25">
      <c r="A617" s="29"/>
      <c r="B617" s="1" t="s">
        <v>309</v>
      </c>
      <c r="C617" s="1" t="s">
        <v>462</v>
      </c>
      <c r="G617" s="1" t="s">
        <v>771</v>
      </c>
      <c r="I617" s="1" t="s">
        <v>20</v>
      </c>
      <c r="J617" s="1" t="s">
        <v>772</v>
      </c>
      <c r="M617" s="1" t="str">
        <f t="shared" si="24"/>
        <v>{"sourceItemTypeCategory":"","sourceItemTypeStyle":"","sourceItemTypeFunction":"","sourceAttributeCode":"CCUD_36","sourceAttributes":"","sourceAttributeKeep":"false","attributeCode":"COMMON_EXTEND_SIDE_RIGHT_HEIGHT","attributeValue":""},</v>
      </c>
      <c r="N617" s="1" t="str">
        <f t="shared" si="26"/>
        <v>{"sourceItemTypeCategory":"","sourceItemTypeStyle":"","sourceItemTypeFunction":"","sourceAttributeCode":"CCUD_36","sourceAttributes":"","sourceAttributeKeep":"false","attributeCode":"COMMON_EXTEND_SIDE_RIGHT_HEIGHT","attributeValue":""},</v>
      </c>
    </row>
    <row r="618" spans="1:14" s="1" customFormat="1" ht="15.75" x14ac:dyDescent="0.25">
      <c r="A618" s="29" t="s">
        <v>629</v>
      </c>
      <c r="B618" s="1" t="s">
        <v>211</v>
      </c>
      <c r="C618" s="1" t="s">
        <v>630</v>
      </c>
      <c r="G618" s="1" t="s">
        <v>773</v>
      </c>
      <c r="H618" s="1" t="s">
        <v>774</v>
      </c>
      <c r="I618" s="1" t="s">
        <v>20</v>
      </c>
      <c r="J618" s="1" t="s">
        <v>775</v>
      </c>
      <c r="K618" s="13" t="s">
        <v>203</v>
      </c>
      <c r="L618" s="13" t="s">
        <v>203</v>
      </c>
      <c r="M618" s="1" t="str">
        <f t="shared" si="24"/>
        <v>{"sourceItemTypeCategory":"","sourceItemTypeStyle":"","sourceItemTypeFunction":"","sourceAttributeCode":"CCUD_4","sourceAttributes":"[CCUD_4]==1","sourceAttributeKeep":"false","attributeCode":"COMMON_INTER_RAIL4","attributeValue":"True"},</v>
      </c>
      <c r="N618" s="1" t="s">
        <v>776</v>
      </c>
    </row>
    <row r="619" spans="1:14" s="1" customFormat="1" ht="15.75" x14ac:dyDescent="0.25">
      <c r="A619" s="29" t="s">
        <v>777</v>
      </c>
      <c r="B619" s="1" t="s">
        <v>151</v>
      </c>
      <c r="C619" s="1" t="s">
        <v>778</v>
      </c>
      <c r="G619" s="1" t="s">
        <v>779</v>
      </c>
      <c r="I619" s="1" t="s">
        <v>20</v>
      </c>
      <c r="J619" s="1" t="s">
        <v>780</v>
      </c>
      <c r="M619" s="1" t="str">
        <f t="shared" si="24"/>
        <v>{"sourceItemTypeCategory":"","sourceItemTypeStyle":"","sourceItemTypeFunction":"","sourceAttributeCode":"CCUD_44","sourceAttributes":"","sourceAttributeKeep":"false","attributeCode":"COMMON_DIAGONALBACK_INCREASE_BOTTOM","attributeValue":""},</v>
      </c>
      <c r="N619" s="1" t="s">
        <v>781</v>
      </c>
    </row>
    <row r="620" spans="1:14" s="1" customFormat="1" ht="15.75" x14ac:dyDescent="0.25">
      <c r="A620" s="50">
        <v>45238</v>
      </c>
      <c r="B620" s="14" t="s">
        <v>151</v>
      </c>
      <c r="C620" s="14" t="s">
        <v>778</v>
      </c>
      <c r="D620" s="61"/>
      <c r="E620" s="61"/>
      <c r="F620" s="61"/>
      <c r="G620" s="62" t="s">
        <v>782</v>
      </c>
      <c r="H620" s="61"/>
      <c r="I620" s="14" t="s">
        <v>20</v>
      </c>
      <c r="J620" s="14" t="s">
        <v>648</v>
      </c>
      <c r="K620" s="61"/>
      <c r="L620" s="61"/>
      <c r="M620" s="1" t="str">
        <f t="shared" si="24"/>
        <v>{"sourceItemTypeCategory":"","sourceItemTypeStyle":"","sourceItemTypeFunction":"","sourceAttributeCode":"CCUD_45","sourceAttributes":"","sourceAttributeKeep":"false","attributeCode":"COMMON_CLEARANCE_TOP","attributeValue":""},</v>
      </c>
      <c r="N620" s="61"/>
    </row>
    <row r="621" spans="1:14" s="1" customFormat="1" ht="15.75" x14ac:dyDescent="0.25">
      <c r="A621" s="29" t="s">
        <v>629</v>
      </c>
      <c r="B621" s="1" t="s">
        <v>211</v>
      </c>
      <c r="C621" s="1" t="s">
        <v>630</v>
      </c>
      <c r="G621" s="1" t="s">
        <v>783</v>
      </c>
      <c r="H621" s="1" t="s">
        <v>784</v>
      </c>
      <c r="I621" s="1" t="s">
        <v>20</v>
      </c>
      <c r="J621" s="1" t="s">
        <v>785</v>
      </c>
      <c r="K621" s="13" t="s">
        <v>203</v>
      </c>
      <c r="L621" s="13" t="s">
        <v>203</v>
      </c>
      <c r="M621" s="1" t="str">
        <f t="shared" si="24"/>
        <v>{"sourceItemTypeCategory":"","sourceItemTypeStyle":"","sourceItemTypeFunction":"","sourceAttributeCode":"CCUD_5","sourceAttributes":"[CCUD_5]==1","sourceAttributeKeep":"false","attributeCode":"COMMON_INTER_RAIL5","attributeValue":"True"},</v>
      </c>
      <c r="N621" s="1" t="s">
        <v>786</v>
      </c>
    </row>
    <row r="622" spans="1:14" s="1" customFormat="1" ht="15.75" x14ac:dyDescent="0.25">
      <c r="A622" s="29"/>
      <c r="G622" s="1" t="s">
        <v>787</v>
      </c>
      <c r="I622" s="1" t="s">
        <v>20</v>
      </c>
      <c r="J622" s="1" t="s">
        <v>118</v>
      </c>
      <c r="M622" s="1" t="str">
        <f t="shared" si="24"/>
        <v>{"sourceItemTypeCategory":"","sourceItemTypeStyle":"","sourceItemTypeFunction":"","sourceAttributeCode":"CCUD_60","sourceAttributes":"","sourceAttributeKeep":"false","attributeCode":"COMMON_ATTACHED_WIDTH","attributeValue":""},</v>
      </c>
      <c r="N622" s="1" t="str">
        <f t="shared" ref="N622:N642" si="27">_xlfn.CONCAT("{""",$D$1,""":""",D622,""",""",$E$1,""":""",E622,""",""",$F$1,""":""",F622,""",""",$G$1,""":""",G622,""",""",$H$1,""":""",H622,""",""",$I$1,""":""",I622,""",""",$J$1,""":""",J622,""",""","attributeValue",""":""",L622,"""},")</f>
        <v>{"sourceItemTypeCategory":"","sourceItemTypeStyle":"","sourceItemTypeFunction":"","sourceAttributeCode":"CCUD_60","sourceAttributes":"","sourceAttributeKeep":"false","attributeCode":"COMMON_ATTACHED_WIDTH","attributeValue":""},</v>
      </c>
    </row>
    <row r="623" spans="1:14" s="1" customFormat="1" ht="15.75" x14ac:dyDescent="0.25">
      <c r="A623" s="29"/>
      <c r="G623" s="1" t="s">
        <v>788</v>
      </c>
      <c r="I623" s="1" t="s">
        <v>20</v>
      </c>
      <c r="J623" s="1" t="s">
        <v>116</v>
      </c>
      <c r="M623" s="1" t="str">
        <f t="shared" si="24"/>
        <v>{"sourceItemTypeCategory":"","sourceItemTypeStyle":"","sourceItemTypeFunction":"","sourceAttributeCode":"CCUD_61","sourceAttributes":"","sourceAttributeKeep":"false","attributeCode":"COMMON_ATTACHED_HEIGHT","attributeValue":""},</v>
      </c>
      <c r="N623" s="1" t="str">
        <f t="shared" si="27"/>
        <v>{"sourceItemTypeCategory":"","sourceItemTypeStyle":"","sourceItemTypeFunction":"","sourceAttributeCode":"CCUD_61","sourceAttributes":"","sourceAttributeKeep":"false","attributeCode":"COMMON_ATTACHED_HEIGHT","attributeValue":""},</v>
      </c>
    </row>
    <row r="624" spans="1:14" s="1" customFormat="1" ht="15.75" x14ac:dyDescent="0.25">
      <c r="A624" s="29"/>
      <c r="G624" s="1" t="s">
        <v>789</v>
      </c>
      <c r="I624" s="1" t="s">
        <v>20</v>
      </c>
      <c r="J624" s="1" t="s">
        <v>790</v>
      </c>
      <c r="M624" s="1" t="str">
        <f t="shared" si="24"/>
        <v>{"sourceItemTypeCategory":"","sourceItemTypeStyle":"","sourceItemTypeFunction":"","sourceAttributeCode":"CCUD_62","sourceAttributes":"","sourceAttributeKeep":"false","attributeCode":"COMMON_ATTACHED_HEIGHT2","attributeValue":""},</v>
      </c>
      <c r="N624" s="1" t="str">
        <f t="shared" si="27"/>
        <v>{"sourceItemTypeCategory":"","sourceItemTypeStyle":"","sourceItemTypeFunction":"","sourceAttributeCode":"CCUD_62","sourceAttributes":"","sourceAttributeKeep":"false","attributeCode":"COMMON_ATTACHED_HEIGHT2","attributeValue":""},</v>
      </c>
    </row>
    <row r="625" spans="1:14" s="1" customFormat="1" ht="15.75" x14ac:dyDescent="0.25">
      <c r="A625" s="29"/>
      <c r="G625" s="1" t="s">
        <v>791</v>
      </c>
      <c r="I625" s="1" t="s">
        <v>20</v>
      </c>
      <c r="J625" s="1" t="s">
        <v>792</v>
      </c>
      <c r="M625" s="1" t="str">
        <f t="shared" si="24"/>
        <v>{"sourceItemTypeCategory":"","sourceItemTypeStyle":"","sourceItemTypeFunction":"","sourceAttributeCode":"CCUD_70","sourceAttributes":"","sourceAttributeKeep":"false","attributeCode":"COMMON_DOOR_ACCESS_ORIGINX_1","attributeValue":""},</v>
      </c>
      <c r="N625" s="1" t="str">
        <f t="shared" si="27"/>
        <v>{"sourceItemTypeCategory":"","sourceItemTypeStyle":"","sourceItemTypeFunction":"","sourceAttributeCode":"CCUD_70","sourceAttributes":"","sourceAttributeKeep":"false","attributeCode":"COMMON_DOOR_ACCESS_ORIGINX_1","attributeValue":""},</v>
      </c>
    </row>
    <row r="626" spans="1:14" s="1" customFormat="1" ht="15.75" x14ac:dyDescent="0.25">
      <c r="A626" s="29"/>
      <c r="G626" s="1" t="s">
        <v>793</v>
      </c>
      <c r="I626" s="1" t="s">
        <v>20</v>
      </c>
      <c r="J626" s="1" t="s">
        <v>794</v>
      </c>
      <c r="M626" s="1" t="str">
        <f t="shared" si="24"/>
        <v>{"sourceItemTypeCategory":"","sourceItemTypeStyle":"","sourceItemTypeFunction":"","sourceAttributeCode":"CCUD_71","sourceAttributes":"","sourceAttributeKeep":"false","attributeCode":"COMMON_DOOR_ACCESS_ORIGINZ_1","attributeValue":""},</v>
      </c>
      <c r="N626" s="1" t="str">
        <f t="shared" si="27"/>
        <v>{"sourceItemTypeCategory":"","sourceItemTypeStyle":"","sourceItemTypeFunction":"","sourceAttributeCode":"CCUD_71","sourceAttributes":"","sourceAttributeKeep":"false","attributeCode":"COMMON_DOOR_ACCESS_ORIGINZ_1","attributeValue":""},</v>
      </c>
    </row>
    <row r="627" spans="1:14" s="1" customFormat="1" ht="15.75" x14ac:dyDescent="0.25">
      <c r="A627" s="29"/>
      <c r="G627" s="1" t="s">
        <v>795</v>
      </c>
      <c r="I627" s="1" t="s">
        <v>20</v>
      </c>
      <c r="J627" s="1" t="s">
        <v>796</v>
      </c>
      <c r="M627" s="1" t="str">
        <f t="shared" si="24"/>
        <v>{"sourceItemTypeCategory":"","sourceItemTypeStyle":"","sourceItemTypeFunction":"","sourceAttributeCode":"CCUD_72","sourceAttributes":"","sourceAttributeKeep":"false","attributeCode":"COMMON_DOOR_ACCESS_ORIGINX_2","attributeValue":""},</v>
      </c>
      <c r="N627" s="1" t="str">
        <f t="shared" si="27"/>
        <v>{"sourceItemTypeCategory":"","sourceItemTypeStyle":"","sourceItemTypeFunction":"","sourceAttributeCode":"CCUD_72","sourceAttributes":"","sourceAttributeKeep":"false","attributeCode":"COMMON_DOOR_ACCESS_ORIGINX_2","attributeValue":""},</v>
      </c>
    </row>
    <row r="628" spans="1:14" s="1" customFormat="1" ht="15.75" x14ac:dyDescent="0.25">
      <c r="A628" s="29"/>
      <c r="G628" s="1" t="s">
        <v>797</v>
      </c>
      <c r="I628" s="1" t="s">
        <v>20</v>
      </c>
      <c r="J628" s="1" t="s">
        <v>798</v>
      </c>
      <c r="M628" s="1" t="str">
        <f t="shared" si="24"/>
        <v>{"sourceItemTypeCategory":"","sourceItemTypeStyle":"","sourceItemTypeFunction":"","sourceAttributeCode":"CCUD_73","sourceAttributes":"","sourceAttributeKeep":"false","attributeCode":"COMMON_DOOR_ACCESS_ORIGINZ_2","attributeValue":""},</v>
      </c>
      <c r="N628" s="1" t="str">
        <f t="shared" si="27"/>
        <v>{"sourceItemTypeCategory":"","sourceItemTypeStyle":"","sourceItemTypeFunction":"","sourceAttributeCode":"CCUD_73","sourceAttributes":"","sourceAttributeKeep":"false","attributeCode":"COMMON_DOOR_ACCESS_ORIGINZ_2","attributeValue":""},</v>
      </c>
    </row>
    <row r="629" spans="1:14" s="1" customFormat="1" ht="15.75" x14ac:dyDescent="0.25">
      <c r="A629" s="29"/>
      <c r="G629" s="1" t="s">
        <v>799</v>
      </c>
      <c r="I629" s="1" t="s">
        <v>20</v>
      </c>
      <c r="J629" s="1" t="s">
        <v>800</v>
      </c>
      <c r="M629" s="1" t="str">
        <f t="shared" si="24"/>
        <v>{"sourceItemTypeCategory":"","sourceItemTypeStyle":"","sourceItemTypeFunction":"","sourceAttributeCode":"CCUD_74","sourceAttributes":"","sourceAttributeKeep":"false","attributeCode":"COMMON_DOOR_ACCESS_ORIGINX_3","attributeValue":""},</v>
      </c>
      <c r="N629" s="1" t="str">
        <f t="shared" si="27"/>
        <v>{"sourceItemTypeCategory":"","sourceItemTypeStyle":"","sourceItemTypeFunction":"","sourceAttributeCode":"CCUD_74","sourceAttributes":"","sourceAttributeKeep":"false","attributeCode":"COMMON_DOOR_ACCESS_ORIGINX_3","attributeValue":""},</v>
      </c>
    </row>
    <row r="630" spans="1:14" s="1" customFormat="1" ht="15.75" x14ac:dyDescent="0.25">
      <c r="A630" s="29"/>
      <c r="G630" s="1" t="s">
        <v>801</v>
      </c>
      <c r="I630" s="1" t="s">
        <v>20</v>
      </c>
      <c r="J630" s="1" t="s">
        <v>802</v>
      </c>
      <c r="M630" s="1" t="str">
        <f t="shared" si="24"/>
        <v>{"sourceItemTypeCategory":"","sourceItemTypeStyle":"","sourceItemTypeFunction":"","sourceAttributeCode":"CCUD_75","sourceAttributes":"","sourceAttributeKeep":"false","attributeCode":"COMMON_DOOR_ACCESS_ORIGINZ_3","attributeValue":""},</v>
      </c>
      <c r="N630" s="1" t="str">
        <f t="shared" si="27"/>
        <v>{"sourceItemTypeCategory":"","sourceItemTypeStyle":"","sourceItemTypeFunction":"","sourceAttributeCode":"CCUD_75","sourceAttributes":"","sourceAttributeKeep":"false","attributeCode":"COMMON_DOOR_ACCESS_ORIGINZ_3","attributeValue":""},</v>
      </c>
    </row>
    <row r="631" spans="1:14" s="1" customFormat="1" ht="15.75" x14ac:dyDescent="0.25">
      <c r="A631" s="29"/>
      <c r="G631" s="1" t="s">
        <v>803</v>
      </c>
      <c r="I631" s="1" t="s">
        <v>20</v>
      </c>
      <c r="J631" s="1" t="s">
        <v>804</v>
      </c>
      <c r="M631" s="1" t="str">
        <f t="shared" si="24"/>
        <v>{"sourceItemTypeCategory":"","sourceItemTypeStyle":"","sourceItemTypeFunction":"","sourceAttributeCode":"CCUD_80","sourceAttributes":"","sourceAttributeKeep":"false","attributeCode":"COMMON_CABINET_ACCESSORY_POSITIONX1","attributeValue":""},</v>
      </c>
      <c r="N631" s="1" t="str">
        <f t="shared" si="27"/>
        <v>{"sourceItemTypeCategory":"","sourceItemTypeStyle":"","sourceItemTypeFunction":"","sourceAttributeCode":"CCUD_80","sourceAttributes":"","sourceAttributeKeep":"false","attributeCode":"COMMON_CABINET_ACCESSORY_POSITIONX1","attributeValue":""},</v>
      </c>
    </row>
    <row r="632" spans="1:14" s="1" customFormat="1" ht="15.75" x14ac:dyDescent="0.25">
      <c r="A632" s="29"/>
      <c r="G632" s="1" t="s">
        <v>805</v>
      </c>
      <c r="I632" s="1" t="s">
        <v>20</v>
      </c>
      <c r="J632" s="1" t="s">
        <v>806</v>
      </c>
      <c r="M632" s="1" t="str">
        <f t="shared" si="24"/>
        <v>{"sourceItemTypeCategory":"","sourceItemTypeStyle":"","sourceItemTypeFunction":"","sourceAttributeCode":"CCUD_81","sourceAttributes":"","sourceAttributeKeep":"false","attributeCode":"COMMON_CABINET_ACCESSORY_POSITIONX2","attributeValue":""},</v>
      </c>
      <c r="N632" s="1" t="str">
        <f t="shared" si="27"/>
        <v>{"sourceItemTypeCategory":"","sourceItemTypeStyle":"","sourceItemTypeFunction":"","sourceAttributeCode":"CCUD_81","sourceAttributes":"","sourceAttributeKeep":"false","attributeCode":"COMMON_CABINET_ACCESSORY_POSITIONX2","attributeValue":""},</v>
      </c>
    </row>
    <row r="633" spans="1:14" s="1" customFormat="1" ht="15.75" x14ac:dyDescent="0.25">
      <c r="A633" s="29"/>
      <c r="G633" s="1" t="s">
        <v>807</v>
      </c>
      <c r="I633" s="1" t="s">
        <v>20</v>
      </c>
      <c r="J633" s="1" t="s">
        <v>808</v>
      </c>
      <c r="M633" s="1" t="str">
        <f t="shared" si="24"/>
        <v>{"sourceItemTypeCategory":"","sourceItemTypeStyle":"","sourceItemTypeFunction":"","sourceAttributeCode":"CCUD_82","sourceAttributes":"","sourceAttributeKeep":"false","attributeCode":"COMMON_CABINET_ACCESSORY_POSITIONX3","attributeValue":""},</v>
      </c>
      <c r="N633" s="1" t="str">
        <f t="shared" si="27"/>
        <v>{"sourceItemTypeCategory":"","sourceItemTypeStyle":"","sourceItemTypeFunction":"","sourceAttributeCode":"CCUD_82","sourceAttributes":"","sourceAttributeKeep":"false","attributeCode":"COMMON_CABINET_ACCESSORY_POSITIONX3","attributeValue":""},</v>
      </c>
    </row>
    <row r="634" spans="1:14" s="1" customFormat="1" ht="15.75" x14ac:dyDescent="0.25">
      <c r="A634" s="29"/>
      <c r="G634" s="1" t="s">
        <v>809</v>
      </c>
      <c r="I634" s="1" t="s">
        <v>20</v>
      </c>
      <c r="J634" s="1" t="s">
        <v>810</v>
      </c>
      <c r="M634" s="1" t="str">
        <f t="shared" si="24"/>
        <v>{"sourceItemTypeCategory":"","sourceItemTypeStyle":"","sourceItemTypeFunction":"","sourceAttributeCode":"CCUD_83","sourceAttributes":"","sourceAttributeKeep":"false","attributeCode":"COMMON_CABINET_ACCESSORY_POSITIONX4","attributeValue":""},</v>
      </c>
      <c r="N634" s="1" t="str">
        <f t="shared" si="27"/>
        <v>{"sourceItemTypeCategory":"","sourceItemTypeStyle":"","sourceItemTypeFunction":"","sourceAttributeCode":"CCUD_83","sourceAttributes":"","sourceAttributeKeep":"false","attributeCode":"COMMON_CABINET_ACCESSORY_POSITIONX4","attributeValue":""},</v>
      </c>
    </row>
    <row r="635" spans="1:14" s="1" customFormat="1" ht="15.75" x14ac:dyDescent="0.25">
      <c r="A635" s="29"/>
      <c r="G635" s="1" t="s">
        <v>811</v>
      </c>
      <c r="I635" s="1" t="s">
        <v>20</v>
      </c>
      <c r="J635" s="1" t="s">
        <v>812</v>
      </c>
      <c r="M635" s="1" t="str">
        <f t="shared" si="24"/>
        <v>{"sourceItemTypeCategory":"","sourceItemTypeStyle":"","sourceItemTypeFunction":"","sourceAttributeCode":"CCUD_84","sourceAttributes":"","sourceAttributeKeep":"false","attributeCode":"COMMON_CABINET_ACCESSORY_POSITIONX5","attributeValue":""},</v>
      </c>
      <c r="N635" s="1" t="str">
        <f t="shared" si="27"/>
        <v>{"sourceItemTypeCategory":"","sourceItemTypeStyle":"","sourceItemTypeFunction":"","sourceAttributeCode":"CCUD_84","sourceAttributes":"","sourceAttributeKeep":"false","attributeCode":"COMMON_CABINET_ACCESSORY_POSITIONX5","attributeValue":""},</v>
      </c>
    </row>
    <row r="636" spans="1:14" s="1" customFormat="1" ht="15.75" x14ac:dyDescent="0.25">
      <c r="A636" s="29"/>
      <c r="G636" s="1" t="s">
        <v>813</v>
      </c>
      <c r="I636" s="1" t="s">
        <v>20</v>
      </c>
      <c r="J636" s="1" t="s">
        <v>814</v>
      </c>
      <c r="M636" s="1" t="str">
        <f t="shared" si="24"/>
        <v>{"sourceItemTypeCategory":"","sourceItemTypeStyle":"","sourceItemTypeFunction":"","sourceAttributeCode":"CCUD_86","sourceAttributes":"","sourceAttributeKeep":"false","attributeCode":"COMMON_CABINET_ACCESSORY_ORIGIN1","attributeValue":""},</v>
      </c>
      <c r="N636" s="1" t="str">
        <f t="shared" si="27"/>
        <v>{"sourceItemTypeCategory":"","sourceItemTypeStyle":"","sourceItemTypeFunction":"","sourceAttributeCode":"CCUD_86","sourceAttributes":"","sourceAttributeKeep":"false","attributeCode":"COMMON_CABINET_ACCESSORY_ORIGIN1","attributeValue":""},</v>
      </c>
    </row>
    <row r="637" spans="1:14" s="1" customFormat="1" ht="15.75" x14ac:dyDescent="0.25">
      <c r="A637" s="29"/>
      <c r="G637" s="1" t="s">
        <v>815</v>
      </c>
      <c r="I637" s="1" t="s">
        <v>20</v>
      </c>
      <c r="J637" s="1" t="s">
        <v>177</v>
      </c>
      <c r="M637" s="1" t="str">
        <f t="shared" si="24"/>
        <v>{"sourceItemTypeCategory":"","sourceItemTypeStyle":"","sourceItemTypeFunction":"","sourceAttributeCode":"CCUD_87","sourceAttributes":"","sourceAttributeKeep":"false","attributeCode":"COMMON_CABINET_ACCESSORY_ORIGIN2","attributeValue":""},</v>
      </c>
      <c r="N637" s="1" t="str">
        <f t="shared" si="27"/>
        <v>{"sourceItemTypeCategory":"","sourceItemTypeStyle":"","sourceItemTypeFunction":"","sourceAttributeCode":"CCUD_87","sourceAttributes":"","sourceAttributeKeep":"false","attributeCode":"COMMON_CABINET_ACCESSORY_ORIGIN2","attributeValue":""},</v>
      </c>
    </row>
    <row r="638" spans="1:14" s="1" customFormat="1" ht="15.75" x14ac:dyDescent="0.25">
      <c r="A638" s="29"/>
      <c r="G638" s="1" t="s">
        <v>816</v>
      </c>
      <c r="I638" s="1" t="s">
        <v>20</v>
      </c>
      <c r="J638" s="1" t="s">
        <v>179</v>
      </c>
      <c r="M638" s="1" t="str">
        <f t="shared" si="24"/>
        <v>{"sourceItemTypeCategory":"","sourceItemTypeStyle":"","sourceItemTypeFunction":"","sourceAttributeCode":"CCUD_88","sourceAttributes":"","sourceAttributeKeep":"false","attributeCode":"COMMON_CABINET_ACCESSORY_ORIGIN3","attributeValue":""},</v>
      </c>
      <c r="N638" s="1" t="str">
        <f t="shared" si="27"/>
        <v>{"sourceItemTypeCategory":"","sourceItemTypeStyle":"","sourceItemTypeFunction":"","sourceAttributeCode":"CCUD_88","sourceAttributes":"","sourceAttributeKeep":"false","attributeCode":"COMMON_CABINET_ACCESSORY_ORIGIN3","attributeValue":""},</v>
      </c>
    </row>
    <row r="639" spans="1:14" s="1" customFormat="1" ht="15.75" x14ac:dyDescent="0.25">
      <c r="A639" s="29"/>
      <c r="G639" s="1" t="s">
        <v>817</v>
      </c>
      <c r="I639" s="1" t="s">
        <v>20</v>
      </c>
      <c r="J639" s="1" t="s">
        <v>181</v>
      </c>
      <c r="M639" s="1" t="str">
        <f t="shared" si="24"/>
        <v>{"sourceItemTypeCategory":"","sourceItemTypeStyle":"","sourceItemTypeFunction":"","sourceAttributeCode":"CCUD_89","sourceAttributes":"","sourceAttributeKeep":"false","attributeCode":"COMMON_CABINET_ACCESSORY_ORIGIN4","attributeValue":""},</v>
      </c>
      <c r="N639" s="1" t="str">
        <f t="shared" si="27"/>
        <v>{"sourceItemTypeCategory":"","sourceItemTypeStyle":"","sourceItemTypeFunction":"","sourceAttributeCode":"CCUD_89","sourceAttributes":"","sourceAttributeKeep":"false","attributeCode":"COMMON_CABINET_ACCESSORY_ORIGIN4","attributeValue":""},</v>
      </c>
    </row>
    <row r="640" spans="1:14" s="1" customFormat="1" ht="15.75" x14ac:dyDescent="0.25">
      <c r="A640" s="29"/>
      <c r="G640" s="1" t="s">
        <v>818</v>
      </c>
      <c r="I640" s="1" t="s">
        <v>20</v>
      </c>
      <c r="J640" s="1" t="s">
        <v>183</v>
      </c>
      <c r="M640" s="1" t="str">
        <f t="shared" si="24"/>
        <v>{"sourceItemTypeCategory":"","sourceItemTypeStyle":"","sourceItemTypeFunction":"","sourceAttributeCode":"CCUD_90","sourceAttributes":"","sourceAttributeKeep":"false","attributeCode":"COMMON_CABINET_ACCESSORY_ORIGIN5","attributeValue":""},</v>
      </c>
      <c r="N640" s="1" t="str">
        <f t="shared" si="27"/>
        <v>{"sourceItemTypeCategory":"","sourceItemTypeStyle":"","sourceItemTypeFunction":"","sourceAttributeCode":"CCUD_90","sourceAttributes":"","sourceAttributeKeep":"false","attributeCode":"COMMON_CABINET_ACCESSORY_ORIGIN5","attributeValue":""},</v>
      </c>
    </row>
    <row r="641" spans="1:14" s="1" customFormat="1" ht="15.75" x14ac:dyDescent="0.25">
      <c r="A641" s="29"/>
      <c r="B641" s="1" t="s">
        <v>139</v>
      </c>
      <c r="G641" s="12" t="s">
        <v>819</v>
      </c>
      <c r="I641" s="1" t="s">
        <v>20</v>
      </c>
      <c r="J641" s="1" t="s">
        <v>820</v>
      </c>
      <c r="M641" s="1" t="str">
        <f t="shared" si="24"/>
        <v>{"sourceItemTypeCategory":"","sourceItemTypeStyle":"","sourceItemTypeFunction":"","sourceAttributeCode":"CCUD_91","sourceAttributes":"","sourceAttributeKeep":"false","attributeCode":"COMMON_MEASURE_DRAWERBOX_HEIGHT","attributeValue":""},</v>
      </c>
      <c r="N641" s="1" t="str">
        <f t="shared" si="27"/>
        <v>{"sourceItemTypeCategory":"","sourceItemTypeStyle":"","sourceItemTypeFunction":"","sourceAttributeCode":"CCUD_91","sourceAttributes":"","sourceAttributeKeep":"false","attributeCode":"COMMON_MEASURE_DRAWERBOX_HEIGHT","attributeValue":""},</v>
      </c>
    </row>
    <row r="642" spans="1:14" s="1" customFormat="1" ht="15.75" x14ac:dyDescent="0.25">
      <c r="A642" s="29"/>
      <c r="D642" s="1" t="s">
        <v>36</v>
      </c>
      <c r="G642" s="1" t="s">
        <v>819</v>
      </c>
      <c r="H642" s="1" t="s">
        <v>133</v>
      </c>
      <c r="I642" s="1" t="s">
        <v>20</v>
      </c>
      <c r="J642" s="1" t="s">
        <v>821</v>
      </c>
      <c r="M642" s="1" t="str">
        <f t="shared" si="24"/>
        <v>{"sourceItemTypeCategory":"Kitchen.Cabinet.Tall*","sourceItemTypeStyle":"","sourceItemTypeFunction":"","sourceAttributeCode":"CCUD_91","sourceAttributes":"[CCCS_1]==1","sourceAttributeKeep":"false","attributeCode":"COMMON_CUSTOMV_MEASURE_DRAWERBOX_HEIGHT1_1","attributeValue":""},</v>
      </c>
      <c r="N642" s="1" t="str">
        <f t="shared" si="27"/>
        <v>{"sourceItemTypeCategory":"Kitchen.Cabinet.Tall*","sourceItemTypeStyle":"","sourceItemTypeFunction":"","sourceAttributeCode":"CCUD_91","sourceAttributes":"[CCCS_1]==1","sourceAttributeKeep":"false","attributeCode":"COMMON_CUSTOMV_MEASURE_DRAWERBOX_HEIGHT1_1","attributeValue":""},</v>
      </c>
    </row>
    <row r="643" spans="1:14" s="1" customFormat="1" ht="15.75" x14ac:dyDescent="0.25">
      <c r="A643" s="29" t="s">
        <v>822</v>
      </c>
      <c r="B643" s="1" t="s">
        <v>823</v>
      </c>
      <c r="C643" s="1" t="s">
        <v>824</v>
      </c>
      <c r="G643" s="1" t="s">
        <v>819</v>
      </c>
      <c r="I643" s="1" t="s">
        <v>20</v>
      </c>
      <c r="J643" s="1" t="s">
        <v>821</v>
      </c>
      <c r="M643" s="1" t="str">
        <f t="shared" ref="M643:M706" si="28">_xlfn.CONCAT("{""",$D$1,""":""",D643,""",""",$E$1,""":""",E643,""",""",$F$1,""":""",F643,""",""",$G$1,""":""",G643,""",""",$H$1,""":""",H643,""",""",$I$1,""":""",I643,""",""",$J$1,""":""",J643,""",""","attributeValue",""":""",K643,"""},")</f>
        <v>{"sourceItemTypeCategory":"","sourceItemTypeStyle":"","sourceItemTypeFunction":"","sourceAttributeCode":"CCUD_91","sourceAttributes":"","sourceAttributeKeep":"false","attributeCode":"COMMON_CUSTOMV_MEASURE_DRAWERBOX_HEIGHT1_1","attributeValue":""},</v>
      </c>
      <c r="N643" s="1" t="s">
        <v>825</v>
      </c>
    </row>
    <row r="644" spans="1:14" s="1" customFormat="1" ht="15.75" x14ac:dyDescent="0.25">
      <c r="A644" s="29"/>
      <c r="B644" s="1" t="s">
        <v>591</v>
      </c>
      <c r="C644" s="1" t="s">
        <v>826</v>
      </c>
      <c r="G644" s="12" t="s">
        <v>827</v>
      </c>
      <c r="I644" s="1" t="s">
        <v>20</v>
      </c>
      <c r="J644" s="1" t="s">
        <v>828</v>
      </c>
      <c r="M644" s="1" t="str">
        <f t="shared" si="28"/>
        <v>{"sourceItemTypeCategory":"","sourceItemTypeStyle":"","sourceItemTypeFunction":"","sourceAttributeCode":"CCUD_92","sourceAttributes":"","sourceAttributeKeep":"false","attributeCode":"COMMON_MEASURE_DRAWERBOX2_HEIGHT","attributeValue":""},</v>
      </c>
      <c r="N644" s="1" t="str">
        <f t="shared" ref="N644:N683" si="29">_xlfn.CONCAT("{""",$D$1,""":""",D644,""",""",$E$1,""":""",E644,""",""",$F$1,""":""",F644,""",""",$G$1,""":""",G644,""",""",$H$1,""":""",H644,""",""",$I$1,""":""",I644,""",""",$J$1,""":""",J644,""",""","attributeValue",""":""",L644,"""},")</f>
        <v>{"sourceItemTypeCategory":"","sourceItemTypeStyle":"","sourceItemTypeFunction":"","sourceAttributeCode":"CCUD_92","sourceAttributes":"","sourceAttributeKeep":"false","attributeCode":"COMMON_MEASURE_DRAWERBOX2_HEIGHT","attributeValue":""},</v>
      </c>
    </row>
    <row r="645" spans="1:14" s="1" customFormat="1" ht="15.75" x14ac:dyDescent="0.25">
      <c r="A645" s="29"/>
      <c r="D645" s="1" t="s">
        <v>36</v>
      </c>
      <c r="G645" s="1" t="s">
        <v>827</v>
      </c>
      <c r="H645" s="1" t="s">
        <v>133</v>
      </c>
      <c r="I645" s="1" t="s">
        <v>20</v>
      </c>
      <c r="J645" s="1" t="s">
        <v>829</v>
      </c>
      <c r="M645" s="1" t="str">
        <f t="shared" si="28"/>
        <v>{"sourceItemTypeCategory":"Kitchen.Cabinet.Tall*","sourceItemTypeStyle":"","sourceItemTypeFunction":"","sourceAttributeCode":"CCUD_92","sourceAttributes":"[CCCS_1]==1","sourceAttributeKeep":"false","attributeCode":"COMMON_CUSTOMV_MEASURE_DRAWERBOX_HEIGHT2_1","attributeValue":""},</v>
      </c>
      <c r="N645" s="1" t="str">
        <f t="shared" si="29"/>
        <v>{"sourceItemTypeCategory":"Kitchen.Cabinet.Tall*","sourceItemTypeStyle":"","sourceItemTypeFunction":"","sourceAttributeCode":"CCUD_92","sourceAttributes":"[CCCS_1]==1","sourceAttributeKeep":"false","attributeCode":"COMMON_CUSTOMV_MEASURE_DRAWERBOX_HEIGHT2_1","attributeValue":""},</v>
      </c>
    </row>
    <row r="646" spans="1:14" s="1" customFormat="1" ht="15.75" x14ac:dyDescent="0.25">
      <c r="A646" s="29"/>
      <c r="B646" s="1" t="s">
        <v>591</v>
      </c>
      <c r="C646" s="1" t="s">
        <v>826</v>
      </c>
      <c r="G646" s="12" t="s">
        <v>830</v>
      </c>
      <c r="I646" s="1" t="s">
        <v>20</v>
      </c>
      <c r="J646" s="1" t="s">
        <v>831</v>
      </c>
      <c r="M646" s="1" t="str">
        <f t="shared" si="28"/>
        <v>{"sourceItemTypeCategory":"","sourceItemTypeStyle":"","sourceItemTypeFunction":"","sourceAttributeCode":"CCUD_93","sourceAttributes":"","sourceAttributeKeep":"false","attributeCode":"COMMON_MEASURE_DRAWERBOX3_HEIGHT","attributeValue":""},</v>
      </c>
      <c r="N646" s="1" t="str">
        <f t="shared" si="29"/>
        <v>{"sourceItemTypeCategory":"","sourceItemTypeStyle":"","sourceItemTypeFunction":"","sourceAttributeCode":"CCUD_93","sourceAttributes":"","sourceAttributeKeep":"false","attributeCode":"COMMON_MEASURE_DRAWERBOX3_HEIGHT","attributeValue":""},</v>
      </c>
    </row>
    <row r="647" spans="1:14" s="1" customFormat="1" ht="15.75" x14ac:dyDescent="0.25">
      <c r="A647" s="29"/>
      <c r="D647" s="1" t="s">
        <v>36</v>
      </c>
      <c r="G647" s="1" t="s">
        <v>830</v>
      </c>
      <c r="H647" s="1" t="s">
        <v>133</v>
      </c>
      <c r="I647" s="1" t="s">
        <v>20</v>
      </c>
      <c r="J647" s="1" t="s">
        <v>832</v>
      </c>
      <c r="M647" s="1" t="str">
        <f t="shared" si="28"/>
        <v>{"sourceItemTypeCategory":"Kitchen.Cabinet.Tall*","sourceItemTypeStyle":"","sourceItemTypeFunction":"","sourceAttributeCode":"CCUD_93","sourceAttributes":"[CCCS_1]==1","sourceAttributeKeep":"false","attributeCode":"COMMON_CUSTOMV_MEASURE_DRAWERBOX_HEIGHT3_1","attributeValue":""},</v>
      </c>
      <c r="N647" s="1" t="str">
        <f t="shared" si="29"/>
        <v>{"sourceItemTypeCategory":"Kitchen.Cabinet.Tall*","sourceItemTypeStyle":"","sourceItemTypeFunction":"","sourceAttributeCode":"CCUD_93","sourceAttributes":"[CCCS_1]==1","sourceAttributeKeep":"false","attributeCode":"COMMON_CUSTOMV_MEASURE_DRAWERBOX_HEIGHT3_1","attributeValue":""},</v>
      </c>
    </row>
    <row r="648" spans="1:14" s="1" customFormat="1" ht="15.75" x14ac:dyDescent="0.25">
      <c r="A648" s="29"/>
      <c r="B648" s="1" t="s">
        <v>591</v>
      </c>
      <c r="C648" s="1" t="s">
        <v>826</v>
      </c>
      <c r="G648" s="12" t="s">
        <v>833</v>
      </c>
      <c r="I648" s="1" t="s">
        <v>20</v>
      </c>
      <c r="J648" s="1" t="s">
        <v>834</v>
      </c>
      <c r="M648" s="1" t="str">
        <f t="shared" si="28"/>
        <v>{"sourceItemTypeCategory":"","sourceItemTypeStyle":"","sourceItemTypeFunction":"","sourceAttributeCode":"CCUD_94","sourceAttributes":"","sourceAttributeKeep":"false","attributeCode":"COMMON_MEASURE_DRAWERBOX4_HEIGHT","attributeValue":""},</v>
      </c>
      <c r="N648" s="1" t="str">
        <f t="shared" si="29"/>
        <v>{"sourceItemTypeCategory":"","sourceItemTypeStyle":"","sourceItemTypeFunction":"","sourceAttributeCode":"CCUD_94","sourceAttributes":"","sourceAttributeKeep":"false","attributeCode":"COMMON_MEASURE_DRAWERBOX4_HEIGHT","attributeValue":""},</v>
      </c>
    </row>
    <row r="649" spans="1:14" s="1" customFormat="1" ht="15.75" x14ac:dyDescent="0.25">
      <c r="A649" s="29"/>
      <c r="D649" s="1" t="s">
        <v>36</v>
      </c>
      <c r="G649" s="1" t="s">
        <v>833</v>
      </c>
      <c r="H649" s="1" t="s">
        <v>133</v>
      </c>
      <c r="I649" s="1" t="s">
        <v>20</v>
      </c>
      <c r="J649" s="1" t="s">
        <v>835</v>
      </c>
      <c r="M649" s="1" t="str">
        <f t="shared" si="28"/>
        <v>{"sourceItemTypeCategory":"Kitchen.Cabinet.Tall*","sourceItemTypeStyle":"","sourceItemTypeFunction":"","sourceAttributeCode":"CCUD_94","sourceAttributes":"[CCCS_1]==1","sourceAttributeKeep":"false","attributeCode":"COMMON_CUSTOMV_MEASURE_DRAWERBOX_HEIGHT4_1","attributeValue":""},</v>
      </c>
      <c r="N649" s="1" t="str">
        <f t="shared" si="29"/>
        <v>{"sourceItemTypeCategory":"Kitchen.Cabinet.Tall*","sourceItemTypeStyle":"","sourceItemTypeFunction":"","sourceAttributeCode":"CCUD_94","sourceAttributes":"[CCCS_1]==1","sourceAttributeKeep":"false","attributeCode":"COMMON_CUSTOMV_MEASURE_DRAWERBOX_HEIGHT4_1","attributeValue":""},</v>
      </c>
    </row>
    <row r="650" spans="1:14" s="1" customFormat="1" ht="15.75" x14ac:dyDescent="0.25">
      <c r="A650" s="29"/>
      <c r="B650" s="1" t="s">
        <v>591</v>
      </c>
      <c r="C650" s="1" t="s">
        <v>826</v>
      </c>
      <c r="G650" s="12" t="s">
        <v>836</v>
      </c>
      <c r="I650" s="1" t="s">
        <v>20</v>
      </c>
      <c r="J650" s="1" t="s">
        <v>837</v>
      </c>
      <c r="M650" s="1" t="str">
        <f t="shared" si="28"/>
        <v>{"sourceItemTypeCategory":"","sourceItemTypeStyle":"","sourceItemTypeFunction":"","sourceAttributeCode":"CCUD_95","sourceAttributes":"","sourceAttributeKeep":"false","attributeCode":"COMMON_MEASURE_DRAWERBOX5_HEIGHT","attributeValue":""},</v>
      </c>
      <c r="N650" s="1" t="str">
        <f t="shared" si="29"/>
        <v>{"sourceItemTypeCategory":"","sourceItemTypeStyle":"","sourceItemTypeFunction":"","sourceAttributeCode":"CCUD_95","sourceAttributes":"","sourceAttributeKeep":"false","attributeCode":"COMMON_MEASURE_DRAWERBOX5_HEIGHT","attributeValue":""},</v>
      </c>
    </row>
    <row r="651" spans="1:14" s="1" customFormat="1" ht="15.75" x14ac:dyDescent="0.25">
      <c r="A651" s="29"/>
      <c r="D651" s="1" t="s">
        <v>36</v>
      </c>
      <c r="G651" s="1" t="s">
        <v>836</v>
      </c>
      <c r="H651" s="1" t="s">
        <v>133</v>
      </c>
      <c r="I651" s="1" t="s">
        <v>20</v>
      </c>
      <c r="J651" s="1" t="s">
        <v>838</v>
      </c>
      <c r="M651" s="1" t="str">
        <f t="shared" si="28"/>
        <v>{"sourceItemTypeCategory":"Kitchen.Cabinet.Tall*","sourceItemTypeStyle":"","sourceItemTypeFunction":"","sourceAttributeCode":"CCUD_95","sourceAttributes":"[CCCS_1]==1","sourceAttributeKeep":"false","attributeCode":"COMMON_CUSTOMV_MEASURE_DRAWERBOX_HEIGHT5_1","attributeValue":""},</v>
      </c>
      <c r="N651" s="1" t="str">
        <f t="shared" si="29"/>
        <v>{"sourceItemTypeCategory":"Kitchen.Cabinet.Tall*","sourceItemTypeStyle":"","sourceItemTypeFunction":"","sourceAttributeCode":"CCUD_95","sourceAttributes":"[CCCS_1]==1","sourceAttributeKeep":"false","attributeCode":"COMMON_CUSTOMV_MEASURE_DRAWERBOX_HEIGHT5_1","attributeValue":""},</v>
      </c>
    </row>
    <row r="652" spans="1:14" s="1" customFormat="1" ht="15.75" x14ac:dyDescent="0.25">
      <c r="A652" s="29"/>
      <c r="B652" s="1" t="s">
        <v>591</v>
      </c>
      <c r="C652" s="1" t="s">
        <v>826</v>
      </c>
      <c r="G652" s="12" t="s">
        <v>839</v>
      </c>
      <c r="I652" s="1" t="s">
        <v>20</v>
      </c>
      <c r="J652" s="1" t="s">
        <v>840</v>
      </c>
      <c r="M652" s="1" t="str">
        <f t="shared" si="28"/>
        <v>{"sourceItemTypeCategory":"","sourceItemTypeStyle":"","sourceItemTypeFunction":"","sourceAttributeCode":"CCUD_96","sourceAttributes":"","sourceAttributeKeep":"false","attributeCode":"COMMON_MEASURE_DRAWERBOX6_HEIGHT","attributeValue":""},</v>
      </c>
      <c r="N652" s="1" t="str">
        <f t="shared" si="29"/>
        <v>{"sourceItemTypeCategory":"","sourceItemTypeStyle":"","sourceItemTypeFunction":"","sourceAttributeCode":"CCUD_96","sourceAttributes":"","sourceAttributeKeep":"false","attributeCode":"COMMON_MEASURE_DRAWERBOX6_HEIGHT","attributeValue":""},</v>
      </c>
    </row>
    <row r="653" spans="1:14" s="1" customFormat="1" ht="15.75" x14ac:dyDescent="0.25">
      <c r="A653" s="29"/>
      <c r="B653" s="1" t="s">
        <v>591</v>
      </c>
      <c r="C653" s="1" t="s">
        <v>826</v>
      </c>
      <c r="G653" s="12" t="s">
        <v>841</v>
      </c>
      <c r="I653" s="1" t="s">
        <v>20</v>
      </c>
      <c r="J653" s="1" t="s">
        <v>842</v>
      </c>
      <c r="M653" s="1" t="str">
        <f t="shared" si="28"/>
        <v>{"sourceItemTypeCategory":"","sourceItemTypeStyle":"","sourceItemTypeFunction":"","sourceAttributeCode":"CCUD_97","sourceAttributes":"","sourceAttributeKeep":"false","attributeCode":"COMMON_MEASURE_DRAWERBOX7_HEIGHT","attributeValue":""},</v>
      </c>
      <c r="N653" s="1" t="str">
        <f t="shared" si="29"/>
        <v>{"sourceItemTypeCategory":"","sourceItemTypeStyle":"","sourceItemTypeFunction":"","sourceAttributeCode":"CCUD_97","sourceAttributes":"","sourceAttributeKeep":"false","attributeCode":"COMMON_MEASURE_DRAWERBOX7_HEIGHT","attributeValue":""},</v>
      </c>
    </row>
    <row r="654" spans="1:14" s="1" customFormat="1" ht="15.75" x14ac:dyDescent="0.25">
      <c r="A654" s="29">
        <v>45174</v>
      </c>
      <c r="B654" s="1" t="s">
        <v>27</v>
      </c>
      <c r="C654" s="1" t="s">
        <v>843</v>
      </c>
      <c r="G654" s="12" t="s">
        <v>844</v>
      </c>
      <c r="I654" s="1" t="s">
        <v>20</v>
      </c>
      <c r="J654" s="1" t="s">
        <v>845</v>
      </c>
      <c r="M654" s="1" t="str">
        <f t="shared" si="28"/>
        <v>{"sourceItemTypeCategory":"","sourceItemTypeStyle":"","sourceItemTypeFunction":"","sourceAttributeCode":"CCUD_98","sourceAttributes":"","sourceAttributeKeep":"false","attributeCode":"COMMON_MEASURE_DRAWERBOX8_HEIGHT","attributeValue":""},</v>
      </c>
      <c r="N654" s="1" t="str">
        <f t="shared" si="29"/>
        <v>{"sourceItemTypeCategory":"","sourceItemTypeStyle":"","sourceItemTypeFunction":"","sourceAttributeCode":"CCUD_98","sourceAttributes":"","sourceAttributeKeep":"false","attributeCode":"COMMON_MEASURE_DRAWERBOX8_HEIGHT","attributeValue":""},</v>
      </c>
    </row>
    <row r="655" spans="1:14" s="1" customFormat="1" ht="15.75" x14ac:dyDescent="0.25">
      <c r="A655" s="29"/>
      <c r="B655" s="1" t="s">
        <v>591</v>
      </c>
      <c r="C655" s="1" t="s">
        <v>826</v>
      </c>
      <c r="G655" s="12" t="s">
        <v>846</v>
      </c>
      <c r="I655" s="1" t="s">
        <v>20</v>
      </c>
      <c r="J655" s="1" t="s">
        <v>847</v>
      </c>
      <c r="M655" s="1" t="str">
        <f t="shared" si="28"/>
        <v>{"sourceItemTypeCategory":"","sourceItemTypeStyle":"","sourceItemTypeFunction":"","sourceAttributeCode":"CCUD_99","sourceAttributes":"","sourceAttributeKeep":"false","attributeCode":"COMMON_MEASURE_DRAWERBOX9_HEIGHT","attributeValue":""},</v>
      </c>
      <c r="N655" s="1" t="str">
        <f t="shared" si="29"/>
        <v>{"sourceItemTypeCategory":"","sourceItemTypeStyle":"","sourceItemTypeFunction":"","sourceAttributeCode":"CCUD_99","sourceAttributes":"","sourceAttributeKeep":"false","attributeCode":"COMMON_MEASURE_DRAWERBOX9_HEIGHT","attributeValue":""},</v>
      </c>
    </row>
    <row r="656" spans="1:14" s="1" customFormat="1" ht="15.75" x14ac:dyDescent="0.25">
      <c r="A656" s="29"/>
      <c r="G656" s="1" t="s">
        <v>848</v>
      </c>
      <c r="I656" s="1" t="s">
        <v>16</v>
      </c>
      <c r="M656" s="1" t="str">
        <f t="shared" si="28"/>
        <v>{"sourceItemTypeCategory":"","sourceItemTypeStyle":"","sourceItemTypeFunction":"","sourceAttributeCode":"CD","sourceAttributes":"","sourceAttributeKeep":"true","attributeCode":"","attributeValue":""},</v>
      </c>
      <c r="N656" s="1" t="str">
        <f t="shared" si="29"/>
        <v>{"sourceItemTypeCategory":"","sourceItemTypeStyle":"","sourceItemTypeFunction":"","sourceAttributeCode":"CD","sourceAttributes":"","sourceAttributeKeep":"true","attributeCode":"","attributeValue":""},</v>
      </c>
    </row>
    <row r="657" spans="1:14" s="1" customFormat="1" ht="15.75" x14ac:dyDescent="0.25">
      <c r="A657" s="29"/>
      <c r="G657" s="1" t="s">
        <v>848</v>
      </c>
      <c r="I657" s="1" t="s">
        <v>16</v>
      </c>
      <c r="J657" s="1" t="s">
        <v>849</v>
      </c>
      <c r="K657" s="1" t="s">
        <v>850</v>
      </c>
      <c r="L657" s="1" t="s">
        <v>850</v>
      </c>
      <c r="M657" s="1" t="str">
        <f t="shared" si="28"/>
        <v>{"sourceItemTypeCategory":"","sourceItemTypeStyle":"","sourceItemTypeFunction":"","sourceAttributeCode":"CD","sourceAttributes":"","sourceAttributeKeep":"true","attributeCode":"COMMON_USHAPE_MIDDLE_DRAWERBOX_DEPTH","attributeValue":"$PD$/3"},</v>
      </c>
      <c r="N657" s="1" t="str">
        <f t="shared" si="29"/>
        <v>{"sourceItemTypeCategory":"","sourceItemTypeStyle":"","sourceItemTypeFunction":"","sourceAttributeCode":"CD","sourceAttributes":"","sourceAttributeKeep":"true","attributeCode":"COMMON_USHAPE_MIDDLE_DRAWERBOX_DEPTH","attributeValue":"$PD$/3"},</v>
      </c>
    </row>
    <row r="658" spans="1:14" s="1" customFormat="1" ht="15.75" x14ac:dyDescent="0.25">
      <c r="A658" s="29"/>
      <c r="B658" s="1" t="s">
        <v>34</v>
      </c>
      <c r="G658" s="1" t="s">
        <v>848</v>
      </c>
      <c r="H658" s="1" t="s">
        <v>851</v>
      </c>
      <c r="I658" s="1" t="s">
        <v>16</v>
      </c>
      <c r="J658" s="1" t="s">
        <v>852</v>
      </c>
      <c r="M658" s="1" t="str">
        <f t="shared" si="28"/>
        <v>{"sourceItemTypeCategory":"","sourceItemTypeStyle":"","sourceItemTypeFunction":"","sourceAttributeCode":"CD","sourceAttributes":"[SH3D]==298315","sourceAttributeKeep":"true","attributeCode":"COMMON_MEASURE_WIDTH2","attributeValue":""},</v>
      </c>
      <c r="N658" s="1" t="str">
        <f t="shared" si="29"/>
        <v>{"sourceItemTypeCategory":"","sourceItemTypeStyle":"","sourceItemTypeFunction":"","sourceAttributeCode":"CD","sourceAttributes":"[SH3D]==298315","sourceAttributeKeep":"true","attributeCode":"COMMON_MEASURE_WIDTH2","attributeValue":""},</v>
      </c>
    </row>
    <row r="659" spans="1:14" s="1" customFormat="1" ht="15.75" x14ac:dyDescent="0.25">
      <c r="A659" s="29">
        <v>45174</v>
      </c>
      <c r="B659" s="1" t="s">
        <v>27</v>
      </c>
      <c r="D659" s="1" t="s">
        <v>853</v>
      </c>
      <c r="G659" s="1" t="s">
        <v>848</v>
      </c>
      <c r="H659" s="1" t="s">
        <v>854</v>
      </c>
      <c r="I659" s="1" t="s">
        <v>20</v>
      </c>
      <c r="J659" s="1" t="s">
        <v>855</v>
      </c>
      <c r="M659" s="1" t="str">
        <f t="shared" si="28"/>
        <v>{"sourceItemTypeCategory":"Kitchen.Filler.Wall.End.Angled-Right","sourceItemTypeStyle":"","sourceItemTypeFunction":"","sourceAttributeCode":"CD","sourceAttributes":"(\"[CCSBOX]\"==\"Base Angled Column with Fluted Filler 2\")||(\"[CCSBOX]\"==\"Base Angled Column\")","sourceAttributeKeep":"false","attributeCode":"COMMON_BASEENDANGLE_DEPTH","attributeValue":""},</v>
      </c>
      <c r="N659" s="1" t="str">
        <f t="shared" si="29"/>
        <v>{"sourceItemTypeCategory":"Kitchen.Filler.Wall.End.Angled-Right","sourceItemTypeStyle":"","sourceItemTypeFunction":"","sourceAttributeCode":"CD","sourceAttributes":"(\"[CCSBOX]\"==\"Base Angled Column with Fluted Filler 2\")||(\"[CCSBOX]\"==\"Base Angled Column\")","sourceAttributeKeep":"false","attributeCode":"COMMON_BASEENDANGLE_DEPTH","attributeValue":""},</v>
      </c>
    </row>
    <row r="660" spans="1:14" s="1" customFormat="1" ht="15.75" x14ac:dyDescent="0.25">
      <c r="A660" s="29">
        <v>45175</v>
      </c>
      <c r="B660" s="1" t="s">
        <v>27</v>
      </c>
      <c r="D660" s="1" t="s">
        <v>856</v>
      </c>
      <c r="G660" s="1" t="s">
        <v>848</v>
      </c>
      <c r="H660" s="1" t="s">
        <v>854</v>
      </c>
      <c r="I660" s="1" t="s">
        <v>20</v>
      </c>
      <c r="J660" s="1" t="s">
        <v>855</v>
      </c>
      <c r="M660" s="1" t="str">
        <f t="shared" si="28"/>
        <v>{"sourceItemTypeCategory":"Kitchen.Filler.Base.End.Angle-Right","sourceItemTypeStyle":"","sourceItemTypeFunction":"","sourceAttributeCode":"CD","sourceAttributes":"(\"[CCSBOX]\"==\"Base Angled Column with Fluted Filler 2\")||(\"[CCSBOX]\"==\"Base Angled Column\")","sourceAttributeKeep":"false","attributeCode":"COMMON_BASEENDANGLE_DEPTH","attributeValue":""},</v>
      </c>
      <c r="N660" s="1" t="str">
        <f t="shared" si="29"/>
        <v>{"sourceItemTypeCategory":"Kitchen.Filler.Base.End.Angle-Right","sourceItemTypeStyle":"","sourceItemTypeFunction":"","sourceAttributeCode":"CD","sourceAttributes":"(\"[CCSBOX]\"==\"Base Angled Column with Fluted Filler 2\")||(\"[CCSBOX]\"==\"Base Angled Column\")","sourceAttributeKeep":"false","attributeCode":"COMMON_BASEENDANGLE_DEPTH","attributeValue":""},</v>
      </c>
    </row>
    <row r="661" spans="1:14" s="1" customFormat="1" ht="15.75" x14ac:dyDescent="0.25">
      <c r="A661" s="29"/>
      <c r="B661" s="1" t="s">
        <v>34</v>
      </c>
      <c r="C661" s="1" t="s">
        <v>857</v>
      </c>
      <c r="D661" s="1" t="s">
        <v>531</v>
      </c>
      <c r="G661" s="1" t="s">
        <v>858</v>
      </c>
      <c r="H661" s="1" t="s">
        <v>859</v>
      </c>
      <c r="I661" s="1" t="s">
        <v>20</v>
      </c>
      <c r="J661" s="1" t="s">
        <v>860</v>
      </c>
      <c r="M661" s="1" t="str">
        <f t="shared" si="28"/>
        <v>{"sourceItemTypeCategory":"Kitchen.Hood.Wall*","sourceItemTypeStyle":"","sourceItemTypeFunction":"","sourceAttributeCode":"CFD4","sourceAttributes":"(\"[CCSBOX]\"==\"Range Wood Hood 58\")&amp;&amp;([SH3D]==9099311)","sourceAttributeKeep":"false","attributeCode":"COMMON_DEPTH3","attributeValue":""},</v>
      </c>
      <c r="N661" s="1" t="str">
        <f t="shared" si="29"/>
        <v>{"sourceItemTypeCategory":"Kitchen.Hood.Wall*","sourceItemTypeStyle":"","sourceItemTypeFunction":"","sourceAttributeCode":"CFD4","sourceAttributes":"(\"[CCSBOX]\"==\"Range Wood Hood 58\")&amp;&amp;([SH3D]==9099311)","sourceAttributeKeep":"false","attributeCode":"COMMON_DEPTH3","attributeValue":""},</v>
      </c>
    </row>
    <row r="662" spans="1:14" s="1" customFormat="1" ht="15.75" x14ac:dyDescent="0.25">
      <c r="A662" s="29">
        <v>45191</v>
      </c>
      <c r="B662" s="1" t="s">
        <v>108</v>
      </c>
      <c r="C662" s="1" t="s">
        <v>218</v>
      </c>
      <c r="G662" s="1" t="s">
        <v>861</v>
      </c>
      <c r="H662" s="1" t="s">
        <v>862</v>
      </c>
      <c r="I662" s="1" t="s">
        <v>20</v>
      </c>
      <c r="J662" s="1" t="s">
        <v>467</v>
      </c>
      <c r="M662" s="1" t="str">
        <f t="shared" si="28"/>
        <v>{"sourceItemTypeCategory":"","sourceItemTypeStyle":"","sourceItemTypeFunction":"","sourceAttributeCode":"CFW1","sourceAttributes":"[CCQTY_2]==0","sourceAttributeKeep":"false","attributeCode":"COMMON_MEASURE_CONFWIDTH1","attributeValue":""},</v>
      </c>
      <c r="N662" s="1" t="str">
        <f t="shared" si="29"/>
        <v>{"sourceItemTypeCategory":"","sourceItemTypeStyle":"","sourceItemTypeFunction":"","sourceAttributeCode":"CFW1","sourceAttributes":"[CCQTY_2]==0","sourceAttributeKeep":"false","attributeCode":"COMMON_MEASURE_CONFWIDTH1","attributeValue":""},</v>
      </c>
    </row>
    <row r="663" spans="1:14" s="1" customFormat="1" ht="15.75" x14ac:dyDescent="0.25">
      <c r="A663" s="29"/>
      <c r="G663" s="1" t="s">
        <v>863</v>
      </c>
      <c r="I663" s="1" t="s">
        <v>20</v>
      </c>
      <c r="J663" s="1" t="s">
        <v>575</v>
      </c>
      <c r="M663" s="1" t="str">
        <f t="shared" si="28"/>
        <v>{"sourceItemTypeCategory":"","sourceItemTypeStyle":"","sourceItemTypeFunction":"","sourceAttributeCode":"CFW2","sourceAttributes":"","sourceAttributeKeep":"false","attributeCode":"COMMON_MEASURE_CONFWIDTH2","attributeValue":""},</v>
      </c>
      <c r="N663" s="1" t="str">
        <f t="shared" si="29"/>
        <v>{"sourceItemTypeCategory":"","sourceItemTypeStyle":"","sourceItemTypeFunction":"","sourceAttributeCode":"CFW2","sourceAttributes":"","sourceAttributeKeep":"false","attributeCode":"COMMON_MEASURE_CONFWIDTH2","attributeValue":""},</v>
      </c>
    </row>
    <row r="664" spans="1:14" s="1" customFormat="1" ht="15.75" x14ac:dyDescent="0.25">
      <c r="A664" s="29"/>
      <c r="B664" s="1" t="s">
        <v>34</v>
      </c>
      <c r="C664" s="1" t="s">
        <v>857</v>
      </c>
      <c r="D664" s="1" t="s">
        <v>531</v>
      </c>
      <c r="G664" s="1" t="s">
        <v>863</v>
      </c>
      <c r="I664" s="1" t="s">
        <v>20</v>
      </c>
      <c r="J664" s="1" t="s">
        <v>864</v>
      </c>
      <c r="M664" s="1" t="str">
        <f t="shared" si="28"/>
        <v>{"sourceItemTypeCategory":"Kitchen.Hood.Wall*","sourceItemTypeStyle":"","sourceItemTypeFunction":"","sourceAttributeCode":"CFW2","sourceAttributes":"","sourceAttributeKeep":"false","attributeCode":"COMMON_BACKOPENING_WIDTH1","attributeValue":""},</v>
      </c>
      <c r="N664" s="1" t="str">
        <f t="shared" si="29"/>
        <v>{"sourceItemTypeCategory":"Kitchen.Hood.Wall*","sourceItemTypeStyle":"","sourceItemTypeFunction":"","sourceAttributeCode":"CFW2","sourceAttributes":"","sourceAttributeKeep":"false","attributeCode":"COMMON_BACKOPENING_WIDTH1","attributeValue":""},</v>
      </c>
    </row>
    <row r="665" spans="1:14" s="1" customFormat="1" ht="15.75" x14ac:dyDescent="0.25">
      <c r="A665" s="29"/>
      <c r="B665" s="1" t="s">
        <v>34</v>
      </c>
      <c r="C665" s="1" t="s">
        <v>857</v>
      </c>
      <c r="D665" s="1" t="s">
        <v>531</v>
      </c>
      <c r="G665" s="1" t="s">
        <v>863</v>
      </c>
      <c r="I665" s="1" t="s">
        <v>20</v>
      </c>
      <c r="J665" s="1" t="s">
        <v>865</v>
      </c>
      <c r="K665" s="1" t="s">
        <v>866</v>
      </c>
      <c r="L665" s="1" t="s">
        <v>866</v>
      </c>
      <c r="M665" s="1" t="str">
        <f t="shared" si="28"/>
        <v>{"sourceItemTypeCategory":"Kitchen.Hood.Wall*","sourceItemTypeStyle":"","sourceItemTypeFunction":"","sourceAttributeCode":"CFW2","sourceAttributes":"","sourceAttributeKeep":"false","attributeCode":"COMMON_BACKOPENING_POSITIONX1","attributeValue":"@(($PW$-#CFW2#)/2)"},</v>
      </c>
      <c r="N665" s="1" t="str">
        <f t="shared" si="29"/>
        <v>{"sourceItemTypeCategory":"Kitchen.Hood.Wall*","sourceItemTypeStyle":"","sourceItemTypeFunction":"","sourceAttributeCode":"CFW2","sourceAttributes":"","sourceAttributeKeep":"false","attributeCode":"COMMON_BACKOPENING_POSITIONX1","attributeValue":"@(($PW$-#CFW2#)/2)"},</v>
      </c>
    </row>
    <row r="666" spans="1:14" s="1" customFormat="1" ht="15.75" x14ac:dyDescent="0.25">
      <c r="A666" s="29"/>
      <c r="G666" s="1" t="s">
        <v>867</v>
      </c>
      <c r="I666" s="1" t="s">
        <v>20</v>
      </c>
      <c r="J666" s="1" t="s">
        <v>868</v>
      </c>
      <c r="M666" s="1" t="str">
        <f t="shared" si="28"/>
        <v>{"sourceItemTypeCategory":"","sourceItemTypeStyle":"","sourceItemTypeFunction":"","sourceAttributeCode":"CFW3","sourceAttributes":"","sourceAttributeKeep":"false","attributeCode":"COMMON_MEASURE_CONFWIDTH3","attributeValue":""},</v>
      </c>
      <c r="N666" s="1" t="str">
        <f t="shared" si="29"/>
        <v>{"sourceItemTypeCategory":"","sourceItemTypeStyle":"","sourceItemTypeFunction":"","sourceAttributeCode":"CFW3","sourceAttributes":"","sourceAttributeKeep":"false","attributeCode":"COMMON_MEASURE_CONFWIDTH3","attributeValue":""},</v>
      </c>
    </row>
    <row r="667" spans="1:14" s="1" customFormat="1" ht="15.75" x14ac:dyDescent="0.25">
      <c r="A667" s="29"/>
      <c r="G667" s="1" t="s">
        <v>869</v>
      </c>
      <c r="I667" s="1" t="s">
        <v>20</v>
      </c>
      <c r="J667" s="1" t="s">
        <v>870</v>
      </c>
      <c r="M667" s="1" t="str">
        <f t="shared" si="28"/>
        <v>{"sourceItemTypeCategory":"","sourceItemTypeStyle":"","sourceItemTypeFunction":"","sourceAttributeCode":"CFW4","sourceAttributes":"","sourceAttributeKeep":"false","attributeCode":"COMMON_MEASURE_CONFWIDTH4","attributeValue":""},</v>
      </c>
      <c r="N667" s="1" t="str">
        <f t="shared" si="29"/>
        <v>{"sourceItemTypeCategory":"","sourceItemTypeStyle":"","sourceItemTypeFunction":"","sourceAttributeCode":"CFW4","sourceAttributes":"","sourceAttributeKeep":"false","attributeCode":"COMMON_MEASURE_CONFWIDTH4","attributeValue":""},</v>
      </c>
    </row>
    <row r="668" spans="1:14" s="39" customFormat="1" ht="15.75" x14ac:dyDescent="0.25">
      <c r="A668" s="29"/>
      <c r="B668" s="1" t="s">
        <v>34</v>
      </c>
      <c r="C668" s="1" t="s">
        <v>857</v>
      </c>
      <c r="D668" s="1" t="s">
        <v>531</v>
      </c>
      <c r="E668" s="1"/>
      <c r="F668" s="1"/>
      <c r="G668" s="1" t="s">
        <v>869</v>
      </c>
      <c r="H668" s="1" t="s">
        <v>859</v>
      </c>
      <c r="I668" s="1" t="s">
        <v>20</v>
      </c>
      <c r="J668" s="1" t="s">
        <v>871</v>
      </c>
      <c r="K668" s="1"/>
      <c r="L668" s="1"/>
      <c r="M668" s="1" t="str">
        <f t="shared" si="28"/>
        <v>{"sourceItemTypeCategory":"Kitchen.Hood.Wall*","sourceItemTypeStyle":"","sourceItemTypeFunction":"","sourceAttributeCode":"CFW4","sourceAttributes":"(\"[CCSBOX]\"==\"Range Wood Hood 58\")&amp;&amp;([SH3D]==9099311)","sourceAttributeKeep":"false","attributeCode":"COMMON_MEASURE_THICKNESS_PANEL","attributeValue":""},</v>
      </c>
      <c r="N668" s="1" t="str">
        <f t="shared" si="29"/>
        <v>{"sourceItemTypeCategory":"Kitchen.Hood.Wall*","sourceItemTypeStyle":"","sourceItemTypeFunction":"","sourceAttributeCode":"CFW4","sourceAttributes":"(\"[CCSBOX]\"==\"Range Wood Hood 58\")&amp;&amp;([SH3D]==9099311)","sourceAttributeKeep":"false","attributeCode":"COMMON_MEASURE_THICKNESS_PANEL","attributeValue":""},</v>
      </c>
    </row>
    <row r="669" spans="1:14" s="1" customFormat="1" ht="15.75" x14ac:dyDescent="0.25">
      <c r="A669" s="29"/>
      <c r="G669" s="1" t="s">
        <v>872</v>
      </c>
      <c r="I669" s="1" t="s">
        <v>16</v>
      </c>
      <c r="M669" s="1" t="str">
        <f t="shared" si="28"/>
        <v>{"sourceItemTypeCategory":"","sourceItemTypeStyle":"","sourceItemTypeFunction":"","sourceAttributeCode":"CH","sourceAttributes":"","sourceAttributeKeep":"true","attributeCode":"","attributeValue":""},</v>
      </c>
      <c r="N669" s="1" t="str">
        <f t="shared" si="29"/>
        <v>{"sourceItemTypeCategory":"","sourceItemTypeStyle":"","sourceItemTypeFunction":"","sourceAttributeCode":"CH","sourceAttributes":"","sourceAttributeKeep":"true","attributeCode":"","attributeValue":""},</v>
      </c>
    </row>
    <row r="670" spans="1:14" s="1" customFormat="1" ht="15.75" x14ac:dyDescent="0.25">
      <c r="A670" s="29"/>
      <c r="G670" s="1" t="s">
        <v>873</v>
      </c>
      <c r="I670" s="1" t="s">
        <v>20</v>
      </c>
      <c r="J670" s="1" t="s">
        <v>874</v>
      </c>
      <c r="M670" s="1" t="str">
        <f t="shared" si="28"/>
        <v>{"sourceItemTypeCategory":"","sourceItemTypeStyle":"","sourceItemTypeFunction":"","sourceAttributeCode":"CH1","sourceAttributes":"","sourceAttributeKeep":"false","attributeCode":"COMMON_CLEARANCE_WOODHOOD_CONFHEIGHT1","attributeValue":""},</v>
      </c>
      <c r="N670" s="1" t="str">
        <f t="shared" si="29"/>
        <v>{"sourceItemTypeCategory":"","sourceItemTypeStyle":"","sourceItemTypeFunction":"","sourceAttributeCode":"CH1","sourceAttributes":"","sourceAttributeKeep":"false","attributeCode":"COMMON_CLEARANCE_WOODHOOD_CONFHEIGHT1","attributeValue":""},</v>
      </c>
    </row>
    <row r="671" spans="1:14" s="1" customFormat="1" ht="15.75" x14ac:dyDescent="0.25">
      <c r="A671" s="29"/>
      <c r="G671" s="1" t="s">
        <v>873</v>
      </c>
      <c r="H671" s="1" t="s">
        <v>875</v>
      </c>
      <c r="I671" s="1" t="s">
        <v>16</v>
      </c>
      <c r="J671" s="1" t="s">
        <v>876</v>
      </c>
      <c r="K671" s="1" t="s">
        <v>877</v>
      </c>
      <c r="L671" s="1" t="s">
        <v>877</v>
      </c>
      <c r="M671" s="1" t="str">
        <f t="shared" si="28"/>
        <v>{"sourceItemTypeCategory":"","sourceItemTypeStyle":"","sourceItemTypeFunction":"","sourceAttributeCode":"CH1","sourceAttributes":"\"[CCLH]\"==\"LEGHEIGHT\"","sourceAttributeKeep":"true","attributeCode":"COMMON_MEASURE_CONFHEIGHT1","attributeValue":"#CH1#+#LEGH_1#"},</v>
      </c>
      <c r="N671" s="1" t="str">
        <f t="shared" si="29"/>
        <v>{"sourceItemTypeCategory":"","sourceItemTypeStyle":"","sourceItemTypeFunction":"","sourceAttributeCode":"CH1","sourceAttributes":"\"[CCLH]\"==\"LEGHEIGHT\"","sourceAttributeKeep":"true","attributeCode":"COMMON_MEASURE_CONFHEIGHT1","attributeValue":"#CH1#+#LEGH_1#"},</v>
      </c>
    </row>
    <row r="672" spans="1:14" s="1" customFormat="1" ht="15.75" x14ac:dyDescent="0.25">
      <c r="A672" s="29"/>
      <c r="G672" s="1" t="s">
        <v>873</v>
      </c>
      <c r="I672" s="1" t="s">
        <v>20</v>
      </c>
      <c r="J672" s="1" t="s">
        <v>876</v>
      </c>
      <c r="M672" s="1" t="str">
        <f t="shared" si="28"/>
        <v>{"sourceItemTypeCategory":"","sourceItemTypeStyle":"","sourceItemTypeFunction":"","sourceAttributeCode":"CH1","sourceAttributes":"","sourceAttributeKeep":"false","attributeCode":"COMMON_MEASURE_CONFHEIGHT1","attributeValue":""},</v>
      </c>
      <c r="N672" s="1" t="str">
        <f t="shared" si="29"/>
        <v>{"sourceItemTypeCategory":"","sourceItemTypeStyle":"","sourceItemTypeFunction":"","sourceAttributeCode":"CH1","sourceAttributes":"","sourceAttributeKeep":"false","attributeCode":"COMMON_MEASURE_CONFHEIGHT1","attributeValue":""},</v>
      </c>
    </row>
    <row r="673" spans="1:14" s="1" customFormat="1" ht="15.75" x14ac:dyDescent="0.25">
      <c r="A673" s="29"/>
      <c r="G673" s="1" t="s">
        <v>873</v>
      </c>
      <c r="H673" s="1" t="s">
        <v>878</v>
      </c>
      <c r="I673" s="1" t="s">
        <v>20</v>
      </c>
      <c r="J673" s="1" t="s">
        <v>879</v>
      </c>
      <c r="M673" s="1" t="str">
        <f t="shared" si="28"/>
        <v>{"sourceItemTypeCategory":"","sourceItemTypeStyle":"","sourceItemTypeFunction":"","sourceAttributeCode":"CH1","sourceAttributes":"[AC3D1]==165010&amp;&amp;[SH3D]!=20014&amp;&amp;[SH3D]!=9002221","sourceAttributeKeep":"false","attributeCode":"COMMON_MEASURE_HOOD_HEIGHT","attributeValue":""},</v>
      </c>
      <c r="N673" s="1" t="str">
        <f t="shared" si="29"/>
        <v>{"sourceItemTypeCategory":"","sourceItemTypeStyle":"","sourceItemTypeFunction":"","sourceAttributeCode":"CH1","sourceAttributes":"[AC3D1]==165010&amp;&amp;[SH3D]!=20014&amp;&amp;[SH3D]!=9002221","sourceAttributeKeep":"false","attributeCode":"COMMON_MEASURE_HOOD_HEIGHT","attributeValue":""},</v>
      </c>
    </row>
    <row r="674" spans="1:14" s="1" customFormat="1" ht="15.75" x14ac:dyDescent="0.25">
      <c r="A674" s="29"/>
      <c r="G674" s="1" t="s">
        <v>873</v>
      </c>
      <c r="I674" s="1" t="s">
        <v>20</v>
      </c>
      <c r="J674" s="1" t="s">
        <v>880</v>
      </c>
      <c r="M674" s="1" t="str">
        <f t="shared" si="28"/>
        <v>{"sourceItemTypeCategory":"","sourceItemTypeStyle":"","sourceItemTypeFunction":"","sourceAttributeCode":"CH1","sourceAttributes":"","sourceAttributeKeep":"false","attributeCode":"COMMON_MEASURE_TALL_CONFHEIGHT1","attributeValue":""},</v>
      </c>
      <c r="N674" s="1" t="str">
        <f t="shared" si="29"/>
        <v>{"sourceItemTypeCategory":"","sourceItemTypeStyle":"","sourceItemTypeFunction":"","sourceAttributeCode":"CH1","sourceAttributes":"","sourceAttributeKeep":"false","attributeCode":"COMMON_MEASURE_TALL_CONFHEIGHT1","attributeValue":""},</v>
      </c>
    </row>
    <row r="675" spans="1:14" s="1" customFormat="1" ht="15.75" x14ac:dyDescent="0.25">
      <c r="A675" s="29"/>
      <c r="G675" s="1" t="s">
        <v>873</v>
      </c>
      <c r="I675" s="1" t="s">
        <v>16</v>
      </c>
      <c r="M675" s="1" t="str">
        <f t="shared" si="28"/>
        <v>{"sourceItemTypeCategory":"","sourceItemTypeStyle":"","sourceItemTypeFunction":"","sourceAttributeCode":"CH1","sourceAttributes":"","sourceAttributeKeep":"true","attributeCode":"","attributeValue":""},</v>
      </c>
      <c r="N675" s="1" t="str">
        <f t="shared" si="29"/>
        <v>{"sourceItemTypeCategory":"","sourceItemTypeStyle":"","sourceItemTypeFunction":"","sourceAttributeCode":"CH1","sourceAttributes":"","sourceAttributeKeep":"true","attributeCode":"","attributeValue":""},</v>
      </c>
    </row>
    <row r="676" spans="1:14" s="1" customFormat="1" ht="15.75" x14ac:dyDescent="0.25">
      <c r="A676" s="29"/>
      <c r="G676" s="1" t="s">
        <v>873</v>
      </c>
      <c r="H676" s="1" t="s">
        <v>881</v>
      </c>
      <c r="I676" s="1" t="s">
        <v>16</v>
      </c>
      <c r="J676" s="1" t="s">
        <v>882</v>
      </c>
      <c r="K676" s="1" t="s">
        <v>883</v>
      </c>
      <c r="L676" s="1" t="s">
        <v>883</v>
      </c>
      <c r="M676" s="1" t="str">
        <f t="shared" si="28"/>
        <v>{"sourceItemTypeCategory":"","sourceItemTypeStyle":"","sourceItemTypeFunction":"","sourceAttributeCode":"CH1","sourceAttributes":"[SH3D]!=2031001","sourceAttributeKeep":"true","attributeCode":"COMMON_COUNTRYSINK_TOPRAIL_HEIGHT","attributeValue":"$PH$-#CH1#"},</v>
      </c>
      <c r="N676" s="1" t="str">
        <f t="shared" si="29"/>
        <v>{"sourceItemTypeCategory":"","sourceItemTypeStyle":"","sourceItemTypeFunction":"","sourceAttributeCode":"CH1","sourceAttributes":"[SH3D]!=2031001","sourceAttributeKeep":"true","attributeCode":"COMMON_COUNTRYSINK_TOPRAIL_HEIGHT","attributeValue":"$PH$-#CH1#"},</v>
      </c>
    </row>
    <row r="677" spans="1:14" s="1" customFormat="1" ht="15.75" x14ac:dyDescent="0.25">
      <c r="A677" s="29"/>
      <c r="G677" s="1" t="s">
        <v>884</v>
      </c>
      <c r="I677" s="1" t="s">
        <v>20</v>
      </c>
      <c r="J677" s="1" t="s">
        <v>885</v>
      </c>
      <c r="M677" s="1" t="str">
        <f t="shared" si="28"/>
        <v>{"sourceItemTypeCategory":"","sourceItemTypeStyle":"","sourceItemTypeFunction":"","sourceAttributeCode":"CH2","sourceAttributes":"","sourceAttributeKeep":"false","attributeCode":"COMMON_MEASURE_CONFHEIGHT2","attributeValue":""},</v>
      </c>
      <c r="N677" s="1" t="str">
        <f t="shared" si="29"/>
        <v>{"sourceItemTypeCategory":"","sourceItemTypeStyle":"","sourceItemTypeFunction":"","sourceAttributeCode":"CH2","sourceAttributes":"","sourceAttributeKeep":"false","attributeCode":"COMMON_MEASURE_CONFHEIGHT2","attributeValue":""},</v>
      </c>
    </row>
    <row r="678" spans="1:14" s="1" customFormat="1" ht="15.75" x14ac:dyDescent="0.25">
      <c r="A678" s="29"/>
      <c r="B678" s="1" t="s">
        <v>34</v>
      </c>
      <c r="C678" s="1" t="s">
        <v>857</v>
      </c>
      <c r="D678" s="1" t="s">
        <v>531</v>
      </c>
      <c r="G678" s="1" t="s">
        <v>884</v>
      </c>
      <c r="I678" s="1" t="s">
        <v>20</v>
      </c>
      <c r="J678" s="1" t="s">
        <v>886</v>
      </c>
      <c r="M678" s="1" t="str">
        <f t="shared" si="28"/>
        <v>{"sourceItemTypeCategory":"Kitchen.Hood.Wall*","sourceItemTypeStyle":"","sourceItemTypeFunction":"","sourceAttributeCode":"CH2","sourceAttributes":"","sourceAttributeKeep":"false","attributeCode":"COMMON_BACKOPENING_HEIGHT1","attributeValue":""},</v>
      </c>
      <c r="N678" s="1" t="str">
        <f t="shared" si="29"/>
        <v>{"sourceItemTypeCategory":"Kitchen.Hood.Wall*","sourceItemTypeStyle":"","sourceItemTypeFunction":"","sourceAttributeCode":"CH2","sourceAttributes":"","sourceAttributeKeep":"false","attributeCode":"COMMON_BACKOPENING_HEIGHT1","attributeValue":""},</v>
      </c>
    </row>
    <row r="679" spans="1:14" s="1" customFormat="1" ht="15.75" x14ac:dyDescent="0.25">
      <c r="A679" s="29"/>
      <c r="G679" s="1" t="s">
        <v>887</v>
      </c>
      <c r="I679" s="1" t="s">
        <v>20</v>
      </c>
      <c r="J679" s="1" t="s">
        <v>888</v>
      </c>
      <c r="M679" s="1" t="str">
        <f t="shared" si="28"/>
        <v>{"sourceItemTypeCategory":"","sourceItemTypeStyle":"","sourceItemTypeFunction":"","sourceAttributeCode":"CH3","sourceAttributes":"","sourceAttributeKeep":"false","attributeCode":"COMMON_MEASURE_CONFHEIGHT3","attributeValue":""},</v>
      </c>
      <c r="N679" s="1" t="str">
        <f t="shared" si="29"/>
        <v>{"sourceItemTypeCategory":"","sourceItemTypeStyle":"","sourceItemTypeFunction":"","sourceAttributeCode":"CH3","sourceAttributes":"","sourceAttributeKeep":"false","attributeCode":"COMMON_MEASURE_CONFHEIGHT3","attributeValue":""},</v>
      </c>
    </row>
    <row r="680" spans="1:14" s="1" customFormat="1" ht="15.75" x14ac:dyDescent="0.25">
      <c r="A680" s="29"/>
      <c r="G680" s="1" t="s">
        <v>889</v>
      </c>
      <c r="I680" s="1" t="s">
        <v>20</v>
      </c>
      <c r="J680" s="1" t="s">
        <v>890</v>
      </c>
      <c r="M680" s="1" t="str">
        <f t="shared" si="28"/>
        <v>{"sourceItemTypeCategory":"","sourceItemTypeStyle":"","sourceItemTypeFunction":"","sourceAttributeCode":"CH4","sourceAttributes":"","sourceAttributeKeep":"false","attributeCode":"COMMON_MEASURE_CONFHEIGHT4","attributeValue":""},</v>
      </c>
      <c r="N680" s="1" t="str">
        <f t="shared" si="29"/>
        <v>{"sourceItemTypeCategory":"","sourceItemTypeStyle":"","sourceItemTypeFunction":"","sourceAttributeCode":"CH4","sourceAttributes":"","sourceAttributeKeep":"false","attributeCode":"COMMON_MEASURE_CONFHEIGHT4","attributeValue":""},</v>
      </c>
    </row>
    <row r="681" spans="1:14" s="1" customFormat="1" ht="15.75" x14ac:dyDescent="0.25">
      <c r="A681" s="29"/>
      <c r="G681" s="1" t="s">
        <v>891</v>
      </c>
      <c r="I681" s="1" t="s">
        <v>20</v>
      </c>
      <c r="J681" s="1" t="s">
        <v>892</v>
      </c>
      <c r="M681" s="1" t="str">
        <f t="shared" si="28"/>
        <v>{"sourceItemTypeCategory":"","sourceItemTypeStyle":"","sourceItemTypeFunction":"","sourceAttributeCode":"CH5","sourceAttributes":"","sourceAttributeKeep":"false","attributeCode":"COMMON_MEASURE_CONFHEIGHT5","attributeValue":""},</v>
      </c>
      <c r="N681" s="1" t="str">
        <f t="shared" si="29"/>
        <v>{"sourceItemTypeCategory":"","sourceItemTypeStyle":"","sourceItemTypeFunction":"","sourceAttributeCode":"CH5","sourceAttributes":"","sourceAttributeKeep":"false","attributeCode":"COMMON_MEASURE_CONFHEIGHT5","attributeValue":""},</v>
      </c>
    </row>
    <row r="682" spans="1:14" s="1" customFormat="1" ht="15.75" x14ac:dyDescent="0.25">
      <c r="A682" s="29"/>
      <c r="B682" s="1" t="s">
        <v>34</v>
      </c>
      <c r="G682" s="1" t="s">
        <v>893</v>
      </c>
      <c r="H682" s="1" t="s">
        <v>894</v>
      </c>
      <c r="I682" s="1" t="s">
        <v>20</v>
      </c>
      <c r="J682" s="1" t="s">
        <v>895</v>
      </c>
      <c r="M682" s="1" t="str">
        <f t="shared" si="28"/>
        <v>{"sourceItemTypeCategory":"","sourceItemTypeStyle":"","sourceItemTypeFunction":"","sourceAttributeCode":"CHFW1_1","sourceAttributes":"[SH3D]==306032","sourceAttributeKeep":"false","attributeCode":"COMMON_DOORPANEL_CHAMFER_DIMENSION","attributeValue":""},</v>
      </c>
      <c r="N682" s="1" t="str">
        <f t="shared" si="29"/>
        <v>{"sourceItemTypeCategory":"","sourceItemTypeStyle":"","sourceItemTypeFunction":"","sourceAttributeCode":"CHFW1_1","sourceAttributes":"[SH3D]==306032","sourceAttributeKeep":"false","attributeCode":"COMMON_DOORPANEL_CHAMFER_DIMENSION","attributeValue":""},</v>
      </c>
    </row>
    <row r="683" spans="1:14" s="1" customFormat="1" ht="15.75" x14ac:dyDescent="0.25">
      <c r="A683" s="29"/>
      <c r="G683" s="1" t="s">
        <v>896</v>
      </c>
      <c r="I683" s="1" t="s">
        <v>20</v>
      </c>
      <c r="J683" s="1" t="s">
        <v>897</v>
      </c>
      <c r="M683" s="1" t="str">
        <f t="shared" si="28"/>
        <v>{"sourceItemTypeCategory":"","sourceItemTypeStyle":"","sourceItemTypeFunction":"","sourceAttributeCode":"CMC","sourceAttributes":"","sourceAttributeKeep":"false","attributeCode":"COMMON_MIDDLE_HORIZONTAL_DOOR_CLEAR","attributeValue":""},</v>
      </c>
      <c r="N683" s="1" t="str">
        <f t="shared" si="29"/>
        <v>{"sourceItemTypeCategory":"","sourceItemTypeStyle":"","sourceItemTypeFunction":"","sourceAttributeCode":"CMC","sourceAttributes":"","sourceAttributeKeep":"false","attributeCode":"COMMON_MIDDLE_HORIZONTAL_DOOR_CLEAR","attributeValue":""},</v>
      </c>
    </row>
    <row r="684" spans="1:14" s="1" customFormat="1" ht="15.75" x14ac:dyDescent="0.25">
      <c r="A684" s="30" t="s">
        <v>777</v>
      </c>
      <c r="B684" s="14" t="s">
        <v>151</v>
      </c>
      <c r="C684" s="14" t="s">
        <v>778</v>
      </c>
      <c r="D684" s="14"/>
      <c r="E684" s="14"/>
      <c r="F684" s="14"/>
      <c r="G684" s="14" t="s">
        <v>898</v>
      </c>
      <c r="H684" s="64" t="s">
        <v>899</v>
      </c>
      <c r="I684" s="14" t="s">
        <v>20</v>
      </c>
      <c r="J684" s="14" t="s">
        <v>900</v>
      </c>
      <c r="K684" s="14"/>
      <c r="L684" s="14"/>
      <c r="M684" s="1" t="str">
        <f t="shared" si="28"/>
        <v>{"sourceItemTypeCategory":"","sourceItemTypeStyle":"","sourceItemTypeFunction":"","sourceAttributeCode":"COVLB_1","sourceAttributes":"\"[CCFLG_100]\"==\"HIGH_TallPantry\"","sourceAttributeKeep":"false","attributeCode":"COMMON_CONFIG_OVERLAY_BOTTOM1","attributeValue":""},</v>
      </c>
      <c r="N684" s="14"/>
    </row>
    <row r="685" spans="1:14" s="1" customFormat="1" ht="15.75" x14ac:dyDescent="0.25">
      <c r="A685" s="30" t="s">
        <v>777</v>
      </c>
      <c r="B685" s="14" t="s">
        <v>151</v>
      </c>
      <c r="C685" s="14" t="s">
        <v>778</v>
      </c>
      <c r="D685" s="14"/>
      <c r="E685" s="14"/>
      <c r="F685" s="14"/>
      <c r="G685" s="14" t="s">
        <v>901</v>
      </c>
      <c r="H685" s="64" t="s">
        <v>899</v>
      </c>
      <c r="I685" s="14" t="s">
        <v>20</v>
      </c>
      <c r="J685" s="14" t="s">
        <v>902</v>
      </c>
      <c r="K685" s="14"/>
      <c r="L685" s="14"/>
      <c r="M685" s="1" t="str">
        <f t="shared" si="28"/>
        <v>{"sourceItemTypeCategory":"","sourceItemTypeStyle":"","sourceItemTypeFunction":"","sourceAttributeCode":"COVLT_1","sourceAttributes":"\"[CCFLG_100]\"==\"HIGH_TallPantry\"","sourceAttributeKeep":"false","attributeCode":"COMMON_CONFIG_OVERLAY_TOP1","attributeValue":""},</v>
      </c>
      <c r="N685" s="14"/>
    </row>
    <row r="686" spans="1:14" s="1" customFormat="1" ht="15.75" x14ac:dyDescent="0.25">
      <c r="A686" s="29"/>
      <c r="G686" s="1" t="s">
        <v>903</v>
      </c>
      <c r="H686" s="1" t="s">
        <v>904</v>
      </c>
      <c r="I686" s="1" t="s">
        <v>16</v>
      </c>
      <c r="J686" s="1" t="s">
        <v>905</v>
      </c>
      <c r="M686" s="1" t="str">
        <f t="shared" si="28"/>
        <v>{"sourceItemTypeCategory":"","sourceItemTypeStyle":"","sourceItemTypeFunction":"","sourceAttributeCode":"CTT","sourceAttributes":"\"[CCPOS]\"==\"IS\"","sourceAttributeKeep":"true","attributeCode":"COMMON_MEASURE_THICKNESS_COUNTERTOP","attributeValue":""},</v>
      </c>
      <c r="N686" s="1" t="str">
        <f t="shared" ref="N686:N705" si="30">_xlfn.CONCAT("{""",$D$1,""":""",D686,""",""",$E$1,""":""",E686,""",""",$F$1,""":""",F686,""",""",$G$1,""":""",G686,""",""",$H$1,""":""",H686,""",""",$I$1,""":""",I686,""",""",$J$1,""":""",J686,""",""","attributeValue",""":""",L686,"""},")</f>
        <v>{"sourceItemTypeCategory":"","sourceItemTypeStyle":"","sourceItemTypeFunction":"","sourceAttributeCode":"CTT","sourceAttributes":"\"[CCPOS]\"==\"IS\"","sourceAttributeKeep":"true","attributeCode":"COMMON_MEASURE_THICKNESS_COUNTERTOP","attributeValue":""},</v>
      </c>
    </row>
    <row r="687" spans="1:14" s="1" customFormat="1" ht="15.75" x14ac:dyDescent="0.25">
      <c r="A687" s="29"/>
      <c r="G687" s="1" t="s">
        <v>906</v>
      </c>
      <c r="I687" s="1" t="s">
        <v>16</v>
      </c>
      <c r="M687" s="1" t="str">
        <f t="shared" si="28"/>
        <v>{"sourceItemTypeCategory":"","sourceItemTypeStyle":"","sourceItemTypeFunction":"","sourceAttributeCode":"CW","sourceAttributes":"","sourceAttributeKeep":"true","attributeCode":"","attributeValue":""},</v>
      </c>
      <c r="N687" s="1" t="str">
        <f t="shared" si="30"/>
        <v>{"sourceItemTypeCategory":"","sourceItemTypeStyle":"","sourceItemTypeFunction":"","sourceAttributeCode":"CW","sourceAttributes":"","sourceAttributeKeep":"true","attributeCode":"","attributeValue":""},</v>
      </c>
    </row>
    <row r="688" spans="1:14" s="1" customFormat="1" ht="15.75" x14ac:dyDescent="0.25">
      <c r="A688" s="29"/>
      <c r="G688" s="1" t="s">
        <v>906</v>
      </c>
      <c r="I688" s="1" t="s">
        <v>16</v>
      </c>
      <c r="J688" s="1" t="s">
        <v>907</v>
      </c>
      <c r="K688" s="1" t="s">
        <v>908</v>
      </c>
      <c r="L688" s="1" t="s">
        <v>908</v>
      </c>
      <c r="M688" s="1" t="str">
        <f t="shared" si="28"/>
        <v>{"sourceItemTypeCategory":"","sourceItemTypeStyle":"","sourceItemTypeFunction":"","sourceAttributeCode":"CW","sourceAttributes":"","sourceAttributeKeep":"true","attributeCode":"COMMON_USHAPE_MIDDLE_DRAWERBOX_WIDTH","attributeValue":"$PW$/3"},</v>
      </c>
      <c r="N688" s="1" t="str">
        <f t="shared" si="30"/>
        <v>{"sourceItemTypeCategory":"","sourceItemTypeStyle":"","sourceItemTypeFunction":"","sourceAttributeCode":"CW","sourceAttributes":"","sourceAttributeKeep":"true","attributeCode":"COMMON_USHAPE_MIDDLE_DRAWERBOX_WIDTH","attributeValue":"$PW$/3"},</v>
      </c>
    </row>
    <row r="689" spans="1:14" s="1" customFormat="1" ht="15.75" x14ac:dyDescent="0.25">
      <c r="A689" s="29"/>
      <c r="D689" s="1" t="s">
        <v>909</v>
      </c>
      <c r="G689" s="1" t="s">
        <v>910</v>
      </c>
      <c r="I689" s="1" t="s">
        <v>20</v>
      </c>
      <c r="J689" s="1" t="s">
        <v>911</v>
      </c>
      <c r="M689" s="1" t="str">
        <f t="shared" si="28"/>
        <v>{"sourceItemTypeCategory":"*Base.Corner*","sourceItemTypeStyle":"","sourceItemTypeFunction":"","sourceAttributeCode":"D2","sourceAttributes":"","sourceAttributeKeep":"false","attributeCode":"COMMON_BASECORNER_DEPTH1","attributeValue":""},</v>
      </c>
      <c r="N689" s="1" t="str">
        <f t="shared" si="30"/>
        <v>{"sourceItemTypeCategory":"*Base.Corner*","sourceItemTypeStyle":"","sourceItemTypeFunction":"","sourceAttributeCode":"D2","sourceAttributes":"","sourceAttributeKeep":"false","attributeCode":"COMMON_BASECORNER_DEPTH1","attributeValue":""},</v>
      </c>
    </row>
    <row r="690" spans="1:14" s="1" customFormat="1" ht="15.75" x14ac:dyDescent="0.25">
      <c r="A690" s="29"/>
      <c r="D690" s="1" t="s">
        <v>909</v>
      </c>
      <c r="G690" s="1" t="s">
        <v>910</v>
      </c>
      <c r="I690" s="1" t="s">
        <v>20</v>
      </c>
      <c r="J690" s="1" t="s">
        <v>912</v>
      </c>
      <c r="M690" s="1" t="str">
        <f t="shared" si="28"/>
        <v>{"sourceItemTypeCategory":"*Base.Corner*","sourceItemTypeStyle":"","sourceItemTypeFunction":"","sourceAttributeCode":"D2","sourceAttributes":"","sourceAttributeKeep":"false","attributeCode":"COMMON_BASECORNER_DEPTH2","attributeValue":""},</v>
      </c>
      <c r="N690" s="1" t="str">
        <f t="shared" si="30"/>
        <v>{"sourceItemTypeCategory":"*Base.Corner*","sourceItemTypeStyle":"","sourceItemTypeFunction":"","sourceAttributeCode":"D2","sourceAttributes":"","sourceAttributeKeep":"false","attributeCode":"COMMON_BASECORNER_DEPTH2","attributeValue":""},</v>
      </c>
    </row>
    <row r="691" spans="1:14" s="1" customFormat="1" ht="15.75" x14ac:dyDescent="0.25">
      <c r="A691" s="29"/>
      <c r="D691" s="1" t="s">
        <v>913</v>
      </c>
      <c r="G691" s="1" t="s">
        <v>910</v>
      </c>
      <c r="I691" s="1" t="s">
        <v>20</v>
      </c>
      <c r="J691" s="1" t="s">
        <v>914</v>
      </c>
      <c r="M691" s="1" t="str">
        <f t="shared" si="28"/>
        <v>{"sourceItemTypeCategory":"*Wall.Corner*","sourceItemTypeStyle":"","sourceItemTypeFunction":"","sourceAttributeCode":"D2","sourceAttributes":"","sourceAttributeKeep":"false","attributeCode":"COMMON_WALLCORNER_DEPTH2","attributeValue":""},</v>
      </c>
      <c r="N691" s="1" t="str">
        <f t="shared" si="30"/>
        <v>{"sourceItemTypeCategory":"*Wall.Corner*","sourceItemTypeStyle":"","sourceItemTypeFunction":"","sourceAttributeCode":"D2","sourceAttributes":"","sourceAttributeKeep":"false","attributeCode":"COMMON_WALLCORNER_DEPTH2","attributeValue":""},</v>
      </c>
    </row>
    <row r="692" spans="1:14" s="1" customFormat="1" ht="15.75" x14ac:dyDescent="0.25">
      <c r="A692" s="29"/>
      <c r="D692" s="1" t="s">
        <v>913</v>
      </c>
      <c r="G692" s="1" t="s">
        <v>910</v>
      </c>
      <c r="I692" s="1" t="s">
        <v>20</v>
      </c>
      <c r="J692" s="1" t="s">
        <v>915</v>
      </c>
      <c r="M692" s="1" t="str">
        <f t="shared" si="28"/>
        <v>{"sourceItemTypeCategory":"*Wall.Corner*","sourceItemTypeStyle":"","sourceItemTypeFunction":"","sourceAttributeCode":"D2","sourceAttributes":"","sourceAttributeKeep":"false","attributeCode":"COMMON_WALLCORNER_DEPTH1","attributeValue":""},</v>
      </c>
      <c r="N692" s="1" t="str">
        <f t="shared" si="30"/>
        <v>{"sourceItemTypeCategory":"*Wall.Corner*","sourceItemTypeStyle":"","sourceItemTypeFunction":"","sourceAttributeCode":"D2","sourceAttributes":"","sourceAttributeKeep":"false","attributeCode":"COMMON_WALLCORNER_DEPTH1","attributeValue":""},</v>
      </c>
    </row>
    <row r="693" spans="1:14" s="1" customFormat="1" ht="15.75" x14ac:dyDescent="0.25">
      <c r="A693" s="29"/>
      <c r="G693" s="1" t="s">
        <v>910</v>
      </c>
      <c r="H693" s="1" t="s">
        <v>916</v>
      </c>
      <c r="I693" s="1" t="s">
        <v>20</v>
      </c>
      <c r="J693" s="1" t="s">
        <v>917</v>
      </c>
      <c r="M693" s="1" t="str">
        <f t="shared" si="28"/>
        <v>{"sourceItemTypeCategory":"","sourceItemTypeStyle":"","sourceItemTypeFunction":"","sourceAttributeCode":"D2","sourceAttributes":"[AC3D1]!=374171","sourceAttributeKeep":"false","attributeCode":"COMMON_MEASURE_STRAIGHTCANOPY_DEPTH","attributeValue":""},</v>
      </c>
      <c r="N693" s="1" t="str">
        <f t="shared" si="30"/>
        <v>{"sourceItemTypeCategory":"","sourceItemTypeStyle":"","sourceItemTypeFunction":"","sourceAttributeCode":"D2","sourceAttributes":"[AC3D1]!=374171","sourceAttributeKeep":"false","attributeCode":"COMMON_MEASURE_STRAIGHTCANOPY_DEPTH","attributeValue":""},</v>
      </c>
    </row>
    <row r="694" spans="1:14" s="1" customFormat="1" ht="15.75" x14ac:dyDescent="0.25">
      <c r="A694" s="29"/>
      <c r="G694" s="1" t="s">
        <v>910</v>
      </c>
      <c r="I694" s="1" t="s">
        <v>20</v>
      </c>
      <c r="J694" s="1" t="s">
        <v>855</v>
      </c>
      <c r="M694" s="1" t="str">
        <f t="shared" si="28"/>
        <v>{"sourceItemTypeCategory":"","sourceItemTypeStyle":"","sourceItemTypeFunction":"","sourceAttributeCode":"D2","sourceAttributes":"","sourceAttributeKeep":"false","attributeCode":"COMMON_BASEENDANGLE_DEPTH","attributeValue":""},</v>
      </c>
      <c r="N694" s="1" t="str">
        <f t="shared" si="30"/>
        <v>{"sourceItemTypeCategory":"","sourceItemTypeStyle":"","sourceItemTypeFunction":"","sourceAttributeCode":"D2","sourceAttributes":"","sourceAttributeKeep":"false","attributeCode":"COMMON_BASEENDANGLE_DEPTH","attributeValue":""},</v>
      </c>
    </row>
    <row r="695" spans="1:14" s="1" customFormat="1" ht="15.75" x14ac:dyDescent="0.25">
      <c r="A695" s="29"/>
      <c r="B695" s="1" t="s">
        <v>34</v>
      </c>
      <c r="G695" s="1" t="s">
        <v>910</v>
      </c>
      <c r="H695" s="1" t="s">
        <v>918</v>
      </c>
      <c r="I695" s="1" t="s">
        <v>20</v>
      </c>
      <c r="J695" s="1" t="s">
        <v>919</v>
      </c>
      <c r="M695" s="1" t="str">
        <f t="shared" si="28"/>
        <v>{"sourceItemTypeCategory":"","sourceItemTypeStyle":"","sourceItemTypeFunction":"","sourceAttributeCode":"D2","sourceAttributes":"[SH3D]==41011||[SH3D]==215020||[SH3D]==205021||[SH3D]==205131||[SH3D]==205132","sourceAttributeKeep":"false","attributeCode":"COMMON_CORNER_DEPTH1","attributeValue":""},</v>
      </c>
      <c r="N695" s="1" t="str">
        <f t="shared" si="30"/>
        <v>{"sourceItemTypeCategory":"","sourceItemTypeStyle":"","sourceItemTypeFunction":"","sourceAttributeCode":"D2","sourceAttributes":"[SH3D]==41011||[SH3D]==215020||[SH3D]==205021||[SH3D]==205131||[SH3D]==205132","sourceAttributeKeep":"false","attributeCode":"COMMON_CORNER_DEPTH1","attributeValue":""},</v>
      </c>
    </row>
    <row r="696" spans="1:14" s="1" customFormat="1" ht="15.75" x14ac:dyDescent="0.25">
      <c r="A696" s="29"/>
      <c r="B696" s="1" t="s">
        <v>34</v>
      </c>
      <c r="G696" s="1" t="s">
        <v>910</v>
      </c>
      <c r="H696" s="1" t="s">
        <v>920</v>
      </c>
      <c r="I696" s="1" t="s">
        <v>20</v>
      </c>
      <c r="J696" s="1" t="s">
        <v>921</v>
      </c>
      <c r="M696" s="1" t="str">
        <f t="shared" si="28"/>
        <v>{"sourceItemTypeCategory":"","sourceItemTypeStyle":"","sourceItemTypeFunction":"","sourceAttributeCode":"D2","sourceAttributes":"[SH3D]==215020||[SH3D]==205021||[SH3D]==205131||[SH3D]==205132","sourceAttributeKeep":"false","attributeCode":"COMMON_CORNER_DEPTH2","attributeValue":""},</v>
      </c>
      <c r="N696" s="1" t="str">
        <f t="shared" si="30"/>
        <v>{"sourceItemTypeCategory":"","sourceItemTypeStyle":"","sourceItemTypeFunction":"","sourceAttributeCode":"D2","sourceAttributes":"[SH3D]==215020||[SH3D]==205021||[SH3D]==205131||[SH3D]==205132","sourceAttributeKeep":"false","attributeCode":"COMMON_CORNER_DEPTH2","attributeValue":""},</v>
      </c>
    </row>
    <row r="697" spans="1:14" s="1" customFormat="1" ht="15.75" x14ac:dyDescent="0.25">
      <c r="A697" s="29"/>
      <c r="B697" s="1" t="s">
        <v>34</v>
      </c>
      <c r="G697" s="1" t="s">
        <v>910</v>
      </c>
      <c r="H697" s="1" t="s">
        <v>922</v>
      </c>
      <c r="I697" s="1" t="s">
        <v>20</v>
      </c>
      <c r="J697" s="1" t="s">
        <v>923</v>
      </c>
      <c r="M697" s="1" t="str">
        <f t="shared" si="28"/>
        <v>{"sourceItemTypeCategory":"","sourceItemTypeStyle":"","sourceItemTypeFunction":"","sourceAttributeCode":"D2","sourceAttributes":"[SH3D]!=298315","sourceAttributeKeep":"false","attributeCode":"COMMON_DEPTH2","attributeValue":""},</v>
      </c>
      <c r="N697" s="1" t="str">
        <f t="shared" si="30"/>
        <v>{"sourceItemTypeCategory":"","sourceItemTypeStyle":"","sourceItemTypeFunction":"","sourceAttributeCode":"D2","sourceAttributes":"[SH3D]!=298315","sourceAttributeKeep":"false","attributeCode":"COMMON_DEPTH2","attributeValue":""},</v>
      </c>
    </row>
    <row r="698" spans="1:14" s="1" customFormat="1" ht="15.75" x14ac:dyDescent="0.25">
      <c r="A698" s="29"/>
      <c r="B698" s="1" t="s">
        <v>34</v>
      </c>
      <c r="G698" s="1" t="s">
        <v>910</v>
      </c>
      <c r="H698" s="16" t="s">
        <v>924</v>
      </c>
      <c r="I698" s="1" t="s">
        <v>20</v>
      </c>
      <c r="J698" s="1" t="s">
        <v>925</v>
      </c>
      <c r="M698" s="1" t="str">
        <f t="shared" si="28"/>
        <v>{"sourceItemTypeCategory":"","sourceItemTypeStyle":"","sourceItemTypeFunction":"","sourceAttributeCode":"D2","sourceAttributes":"\"[CCSBOX]\"==\"Floating Sink 07\"||\"[CCSBOX]\"==\"Floating Sink 4\"","sourceAttributeKeep":"false","attributeCode":"COMMON_FLOATSINK_DEPTH3","attributeValue":""},</v>
      </c>
      <c r="N698" s="1" t="str">
        <f t="shared" si="30"/>
        <v>{"sourceItemTypeCategory":"","sourceItemTypeStyle":"","sourceItemTypeFunction":"","sourceAttributeCode":"D2","sourceAttributes":"\"[CCSBOX]\"==\"Floating Sink 07\"||\"[CCSBOX]\"==\"Floating Sink 4\"","sourceAttributeKeep":"false","attributeCode":"COMMON_FLOATSINK_DEPTH3","attributeValue":""},</v>
      </c>
    </row>
    <row r="699" spans="1:14" s="1" customFormat="1" ht="15.75" x14ac:dyDescent="0.25">
      <c r="A699" s="29">
        <v>45166</v>
      </c>
      <c r="B699" s="1" t="s">
        <v>34</v>
      </c>
      <c r="C699" s="1" t="s">
        <v>59</v>
      </c>
      <c r="G699" s="1" t="s">
        <v>910</v>
      </c>
      <c r="H699" s="1" t="s">
        <v>926</v>
      </c>
      <c r="I699" s="13" t="s">
        <v>16</v>
      </c>
      <c r="J699" s="1" t="s">
        <v>917</v>
      </c>
      <c r="K699" s="1" t="s">
        <v>927</v>
      </c>
      <c r="L699" s="1" t="s">
        <v>928</v>
      </c>
      <c r="M699" s="1" t="str">
        <f t="shared" si="28"/>
        <v>{"sourceItemTypeCategory":"","sourceItemTypeStyle":"","sourceItemTypeFunction":"","sourceAttributeCode":"D2","sourceAttributes":"[AC3D1]==374171&amp;&amp;[AC3D2]==502451","sourceAttributeKeep":"true","attributeCode":"COMMON_MEASURE_STRAIGHTCANOPY_DEPTH","attributeValue":"#D2#-$PD$+1"},</v>
      </c>
      <c r="N699" s="1" t="str">
        <f t="shared" si="30"/>
        <v>{"sourceItemTypeCategory":"","sourceItemTypeStyle":"","sourceItemTypeFunction":"","sourceAttributeCode":"D2","sourceAttributes":"[AC3D1]==374171&amp;&amp;[AC3D2]==502451","sourceAttributeKeep":"true","attributeCode":"COMMON_MEASURE_STRAIGHTCANOPY_DEPTH","attributeValue":"#D2#-$PD$+25"},</v>
      </c>
    </row>
    <row r="700" spans="1:14" s="1" customFormat="1" ht="15.75" x14ac:dyDescent="0.25">
      <c r="A700" s="29">
        <v>45170</v>
      </c>
      <c r="B700" s="1" t="s">
        <v>34</v>
      </c>
      <c r="C700" s="1" t="s">
        <v>59</v>
      </c>
      <c r="D700" s="1" t="s">
        <v>929</v>
      </c>
      <c r="G700" s="1" t="s">
        <v>910</v>
      </c>
      <c r="I700" s="1" t="s">
        <v>20</v>
      </c>
      <c r="J700" s="1" t="s">
        <v>911</v>
      </c>
      <c r="M700" s="1" t="str">
        <f t="shared" si="28"/>
        <v>{"sourceItemTypeCategory":"*Base.End*","sourceItemTypeStyle":"","sourceItemTypeFunction":"","sourceAttributeCode":"D2","sourceAttributes":"","sourceAttributeKeep":"false","attributeCode":"COMMON_BASECORNER_DEPTH1","attributeValue":""},</v>
      </c>
      <c r="N700" s="1" t="str">
        <f t="shared" si="30"/>
        <v>{"sourceItemTypeCategory":"*Base.End*","sourceItemTypeStyle":"","sourceItemTypeFunction":"","sourceAttributeCode":"D2","sourceAttributes":"","sourceAttributeKeep":"false","attributeCode":"COMMON_BASECORNER_DEPTH1","attributeValue":""},</v>
      </c>
    </row>
    <row r="701" spans="1:14" s="1" customFormat="1" ht="15.75" x14ac:dyDescent="0.25">
      <c r="A701" s="29">
        <v>45170</v>
      </c>
      <c r="B701" s="1" t="s">
        <v>34</v>
      </c>
      <c r="C701" s="1" t="s">
        <v>59</v>
      </c>
      <c r="D701" s="1" t="s">
        <v>929</v>
      </c>
      <c r="G701" s="1" t="s">
        <v>910</v>
      </c>
      <c r="I701" s="1" t="s">
        <v>20</v>
      </c>
      <c r="J701" s="1" t="s">
        <v>855</v>
      </c>
      <c r="M701" s="1" t="str">
        <f t="shared" si="28"/>
        <v>{"sourceItemTypeCategory":"*Base.End*","sourceItemTypeStyle":"","sourceItemTypeFunction":"","sourceAttributeCode":"D2","sourceAttributes":"","sourceAttributeKeep":"false","attributeCode":"COMMON_BASEENDANGLE_DEPTH","attributeValue":""},</v>
      </c>
      <c r="N701" s="1" t="str">
        <f t="shared" si="30"/>
        <v>{"sourceItemTypeCategory":"*Base.End*","sourceItemTypeStyle":"","sourceItemTypeFunction":"","sourceAttributeCode":"D2","sourceAttributes":"","sourceAttributeKeep":"false","attributeCode":"COMMON_BASEENDANGLE_DEPTH","attributeValue":""},</v>
      </c>
    </row>
    <row r="702" spans="1:14" s="1" customFormat="1" ht="15.75" x14ac:dyDescent="0.25">
      <c r="A702" s="29">
        <v>45175</v>
      </c>
      <c r="B702" s="1" t="s">
        <v>27</v>
      </c>
      <c r="D702" s="1" t="s">
        <v>930</v>
      </c>
      <c r="G702" s="1" t="s">
        <v>910</v>
      </c>
      <c r="H702" s="1" t="s">
        <v>854</v>
      </c>
      <c r="I702" s="1" t="s">
        <v>20</v>
      </c>
      <c r="J702" s="1" t="s">
        <v>855</v>
      </c>
      <c r="M702" s="1" t="str">
        <f t="shared" si="28"/>
        <v>{"sourceItemTypeCategory":"Kitchen.Filler.Base.End.Angle-Left","sourceItemTypeStyle":"","sourceItemTypeFunction":"","sourceAttributeCode":"D2","sourceAttributes":"(\"[CCSBOX]\"==\"Base Angled Column with Fluted Filler 2\")||(\"[CCSBOX]\"==\"Base Angled Column\")","sourceAttributeKeep":"false","attributeCode":"COMMON_BASEENDANGLE_DEPTH","attributeValue":""},</v>
      </c>
      <c r="N702" s="1" t="str">
        <f t="shared" si="30"/>
        <v>{"sourceItemTypeCategory":"Kitchen.Filler.Base.End.Angle-Left","sourceItemTypeStyle":"","sourceItemTypeFunction":"","sourceAttributeCode":"D2","sourceAttributes":"(\"[CCSBOX]\"==\"Base Angled Column with Fluted Filler 2\")||(\"[CCSBOX]\"==\"Base Angled Column\")","sourceAttributeKeep":"false","attributeCode":"COMMON_BASEENDANGLE_DEPTH","attributeValue":""},</v>
      </c>
    </row>
    <row r="703" spans="1:14" s="1" customFormat="1" ht="15.75" x14ac:dyDescent="0.25">
      <c r="A703" s="29">
        <v>45175</v>
      </c>
      <c r="B703" s="1" t="s">
        <v>27</v>
      </c>
      <c r="G703" s="1" t="s">
        <v>910</v>
      </c>
      <c r="H703" s="1" t="s">
        <v>931</v>
      </c>
      <c r="I703" s="1" t="s">
        <v>20</v>
      </c>
      <c r="J703" s="1" t="s">
        <v>923</v>
      </c>
      <c r="M703" s="1" t="str">
        <f t="shared" si="28"/>
        <v>{"sourceItemTypeCategory":"","sourceItemTypeStyle":"","sourceItemTypeFunction":"","sourceAttributeCode":"D2","sourceAttributes":"([SH3D]==298315)||([SH3D]==298852)","sourceAttributeKeep":"false","attributeCode":"COMMON_DEPTH2","attributeValue":""},</v>
      </c>
      <c r="N703" s="1" t="str">
        <f t="shared" si="30"/>
        <v>{"sourceItemTypeCategory":"","sourceItemTypeStyle":"","sourceItemTypeFunction":"","sourceAttributeCode":"D2","sourceAttributes":"([SH3D]==298315)||([SH3D]==298852)","sourceAttributeKeep":"false","attributeCode":"COMMON_DEPTH2","attributeValue":""},</v>
      </c>
    </row>
    <row r="704" spans="1:14" s="1" customFormat="1" ht="15.75" x14ac:dyDescent="0.25">
      <c r="A704" s="29">
        <v>45175</v>
      </c>
      <c r="B704" s="1" t="s">
        <v>27</v>
      </c>
      <c r="G704" s="1" t="s">
        <v>910</v>
      </c>
      <c r="H704" s="1" t="s">
        <v>931</v>
      </c>
      <c r="I704" s="1" t="s">
        <v>20</v>
      </c>
      <c r="J704" s="1" t="s">
        <v>852</v>
      </c>
      <c r="M704" s="1" t="str">
        <f t="shared" si="28"/>
        <v>{"sourceItemTypeCategory":"","sourceItemTypeStyle":"","sourceItemTypeFunction":"","sourceAttributeCode":"D2","sourceAttributes":"([SH3D]==298315)||([SH3D]==298852)","sourceAttributeKeep":"false","attributeCode":"COMMON_MEASURE_WIDTH2","attributeValue":""},</v>
      </c>
      <c r="N704" s="1" t="str">
        <f t="shared" si="30"/>
        <v>{"sourceItemTypeCategory":"","sourceItemTypeStyle":"","sourceItemTypeFunction":"","sourceAttributeCode":"D2","sourceAttributes":"([SH3D]==298315)||([SH3D]==298852)","sourceAttributeKeep":"false","attributeCode":"COMMON_MEASURE_WIDTH2","attributeValue":""},</v>
      </c>
    </row>
    <row r="705" spans="1:14" s="1" customFormat="1" ht="15.75" x14ac:dyDescent="0.25">
      <c r="A705" s="29">
        <v>45191</v>
      </c>
      <c r="B705" s="1" t="s">
        <v>108</v>
      </c>
      <c r="C705" s="1" t="s">
        <v>932</v>
      </c>
      <c r="G705" s="1" t="s">
        <v>910</v>
      </c>
      <c r="H705" s="1" t="s">
        <v>933</v>
      </c>
      <c r="I705" s="1" t="s">
        <v>20</v>
      </c>
      <c r="J705" s="1" t="s">
        <v>934</v>
      </c>
      <c r="M705" s="1" t="str">
        <f t="shared" si="28"/>
        <v>{"sourceItemTypeCategory":"","sourceItemTypeStyle":"","sourceItemTypeFunction":"","sourceAttributeCode":"D2","sourceAttributes":"\"[CCSBOX]\"==\"Plumbing Skirt\"","sourceAttributeKeep":"false","attributeCode":"COMMON_PLUMBINGSKIRT_DEPTH4","attributeValue":""},</v>
      </c>
      <c r="N705" s="1" t="str">
        <f t="shared" si="30"/>
        <v>{"sourceItemTypeCategory":"","sourceItemTypeStyle":"","sourceItemTypeFunction":"","sourceAttributeCode":"D2","sourceAttributes":"\"[CCSBOX]\"==\"Plumbing Skirt\"","sourceAttributeKeep":"false","attributeCode":"COMMON_PLUMBINGSKIRT_DEPTH4","attributeValue":""},</v>
      </c>
    </row>
    <row r="706" spans="1:14" s="1" customFormat="1" ht="15.75" x14ac:dyDescent="0.25">
      <c r="A706" s="56">
        <v>45238</v>
      </c>
      <c r="B706" s="21" t="s">
        <v>935</v>
      </c>
      <c r="C706" s="60" t="s">
        <v>630</v>
      </c>
      <c r="D706" s="21"/>
      <c r="E706" s="21"/>
      <c r="F706" s="21"/>
      <c r="G706" s="63" t="s">
        <v>910</v>
      </c>
      <c r="H706" s="21" t="s">
        <v>936</v>
      </c>
      <c r="I706" s="1" t="s">
        <v>20</v>
      </c>
      <c r="J706" s="1" t="s">
        <v>855</v>
      </c>
      <c r="K706" s="21">
        <v>12</v>
      </c>
      <c r="L706" s="21"/>
      <c r="M706" s="1" t="str">
        <f t="shared" si="28"/>
        <v>{"sourceItemTypeCategory":"","sourceItemTypeStyle":"","sourceItemTypeFunction":"","sourceAttributeCode":"D2","sourceAttributes":"(\"[CCFLG_100]\"==\"LART_E21_32919\")","sourceAttributeKeep":"false","attributeCode":"COMMON_BASEENDANGLE_DEPTH","attributeValue":"12"},</v>
      </c>
      <c r="N706" s="21"/>
    </row>
    <row r="707" spans="1:14" s="1" customFormat="1" ht="15.75" x14ac:dyDescent="0.25">
      <c r="A707" s="29"/>
      <c r="B707" s="1" t="s">
        <v>34</v>
      </c>
      <c r="G707" s="1" t="s">
        <v>937</v>
      </c>
      <c r="H707" s="16" t="s">
        <v>924</v>
      </c>
      <c r="I707" s="1" t="s">
        <v>20</v>
      </c>
      <c r="J707" s="1" t="s">
        <v>938</v>
      </c>
      <c r="M707" s="1" t="str">
        <f t="shared" ref="M707:M770" si="31">_xlfn.CONCAT("{""",$D$1,""":""",D707,""",""",$E$1,""":""",E707,""",""",$F$1,""":""",F707,""",""",$G$1,""":""",G707,""",""",$H$1,""":""",H707,""",""",$I$1,""":""",I707,""",""",$J$1,""":""",J707,""",""","attributeValue",""":""",K707,"""},")</f>
        <v>{"sourceItemTypeCategory":"","sourceItemTypeStyle":"","sourceItemTypeFunction":"","sourceAttributeCode":"D3","sourceAttributes":"\"[CCSBOX]\"==\"Floating Sink 07\"||\"[CCSBOX]\"==\"Floating Sink 4\"","sourceAttributeKeep":"false","attributeCode":"COMMON_FLOATSINK_DEPTH2","attributeValue":""},</v>
      </c>
      <c r="N707" s="1" t="str">
        <f t="shared" ref="N707:N728" si="32">_xlfn.CONCAT("{""",$D$1,""":""",D707,""",""",$E$1,""":""",E707,""",""",$F$1,""":""",F707,""",""",$G$1,""":""",G707,""",""",$H$1,""":""",H707,""",""",$I$1,""":""",I707,""",""",$J$1,""":""",J707,""",""","attributeValue",""":""",L707,"""},")</f>
        <v>{"sourceItemTypeCategory":"","sourceItemTypeStyle":"","sourceItemTypeFunction":"","sourceAttributeCode":"D3","sourceAttributes":"\"[CCSBOX]\"==\"Floating Sink 07\"||\"[CCSBOX]\"==\"Floating Sink 4\"","sourceAttributeKeep":"false","attributeCode":"COMMON_FLOATSINK_DEPTH2","attributeValue":""},</v>
      </c>
    </row>
    <row r="708" spans="1:14" s="1" customFormat="1" ht="15.75" x14ac:dyDescent="0.25">
      <c r="A708" s="29"/>
      <c r="B708" s="1" t="s">
        <v>139</v>
      </c>
      <c r="G708" s="1" t="s">
        <v>937</v>
      </c>
      <c r="I708" s="1" t="s">
        <v>20</v>
      </c>
      <c r="J708" s="1" t="s">
        <v>65</v>
      </c>
      <c r="M708" s="1" t="str">
        <f t="shared" si="31"/>
        <v>{"sourceItemTypeCategory":"","sourceItemTypeStyle":"","sourceItemTypeFunction":"","sourceAttributeCode":"D3","sourceAttributes":"","sourceAttributeKeep":"false","attributeCode":"COMMON_BOTTOM_SHELFDEPTH","attributeValue":""},</v>
      </c>
      <c r="N708" s="1" t="str">
        <f t="shared" si="32"/>
        <v>{"sourceItemTypeCategory":"","sourceItemTypeStyle":"","sourceItemTypeFunction":"","sourceAttributeCode":"D3","sourceAttributes":"","sourceAttributeKeep":"false","attributeCode":"COMMON_BOTTOM_SHELFDEPTH","attributeValue":""},</v>
      </c>
    </row>
    <row r="709" spans="1:14" s="1" customFormat="1" ht="15.75" x14ac:dyDescent="0.25">
      <c r="A709" s="29"/>
      <c r="B709" s="1" t="s">
        <v>34</v>
      </c>
      <c r="C709" s="1" t="s">
        <v>857</v>
      </c>
      <c r="G709" s="1" t="s">
        <v>937</v>
      </c>
      <c r="I709" s="1" t="s">
        <v>20</v>
      </c>
      <c r="J709" s="1" t="s">
        <v>860</v>
      </c>
      <c r="M709" s="1" t="str">
        <f t="shared" si="31"/>
        <v>{"sourceItemTypeCategory":"","sourceItemTypeStyle":"","sourceItemTypeFunction":"","sourceAttributeCode":"D3","sourceAttributes":"","sourceAttributeKeep":"false","attributeCode":"COMMON_DEPTH3","attributeValue":""},</v>
      </c>
      <c r="N709" s="1" t="str">
        <f t="shared" si="32"/>
        <v>{"sourceItemTypeCategory":"","sourceItemTypeStyle":"","sourceItemTypeFunction":"","sourceAttributeCode":"D3","sourceAttributes":"","sourceAttributeKeep":"false","attributeCode":"COMMON_DEPTH3","attributeValue":""},</v>
      </c>
    </row>
    <row r="710" spans="1:14" s="1" customFormat="1" ht="15.75" x14ac:dyDescent="0.25">
      <c r="A710" s="29">
        <v>45191</v>
      </c>
      <c r="B710" s="1" t="s">
        <v>108</v>
      </c>
      <c r="C710" s="1" t="s">
        <v>932</v>
      </c>
      <c r="G710" s="1" t="s">
        <v>937</v>
      </c>
      <c r="H710" s="1" t="s">
        <v>933</v>
      </c>
      <c r="I710" s="1" t="s">
        <v>16</v>
      </c>
      <c r="J710" s="1" t="s">
        <v>939</v>
      </c>
      <c r="M710" s="1" t="str">
        <f t="shared" si="31"/>
        <v>{"sourceItemTypeCategory":"","sourceItemTypeStyle":"","sourceItemTypeFunction":"","sourceAttributeCode":"D3","sourceAttributes":"\"[CCSBOX]\"==\"Plumbing Skirt\"","sourceAttributeKeep":"true","attributeCode":"COMMON_PLUMBINGSKIRT_DEPTH2","attributeValue":""},</v>
      </c>
      <c r="N710" s="1" t="str">
        <f t="shared" si="32"/>
        <v>{"sourceItemTypeCategory":"","sourceItemTypeStyle":"","sourceItemTypeFunction":"","sourceAttributeCode":"D3","sourceAttributes":"\"[CCSBOX]\"==\"Plumbing Skirt\"","sourceAttributeKeep":"true","attributeCode":"COMMON_PLUMBINGSKIRT_DEPTH2","attributeValue":""},</v>
      </c>
    </row>
    <row r="711" spans="1:14" s="1" customFormat="1" ht="15.75" x14ac:dyDescent="0.25">
      <c r="A711" s="29">
        <v>45191</v>
      </c>
      <c r="B711" s="1" t="s">
        <v>108</v>
      </c>
      <c r="C711" s="1" t="s">
        <v>932</v>
      </c>
      <c r="G711" s="1" t="s">
        <v>937</v>
      </c>
      <c r="H711" s="1" t="s">
        <v>933</v>
      </c>
      <c r="I711" s="1" t="s">
        <v>16</v>
      </c>
      <c r="J711" s="1" t="s">
        <v>940</v>
      </c>
      <c r="M711" s="1" t="str">
        <f t="shared" si="31"/>
        <v>{"sourceItemTypeCategory":"","sourceItemTypeStyle":"","sourceItemTypeFunction":"","sourceAttributeCode":"D3","sourceAttributes":"\"[CCSBOX]\"==\"Plumbing Skirt\"","sourceAttributeKeep":"true","attributeCode":"COMMON_PLUMBINGSKIRT_DEPTH3","attributeValue":""},</v>
      </c>
      <c r="N711" s="1" t="str">
        <f t="shared" si="32"/>
        <v>{"sourceItemTypeCategory":"","sourceItemTypeStyle":"","sourceItemTypeFunction":"","sourceAttributeCode":"D3","sourceAttributes":"\"[CCSBOX]\"==\"Plumbing Skirt\"","sourceAttributeKeep":"true","attributeCode":"COMMON_PLUMBINGSKIRT_DEPTH3","attributeValue":""},</v>
      </c>
    </row>
    <row r="712" spans="1:14" s="1" customFormat="1" ht="15.75" x14ac:dyDescent="0.25">
      <c r="A712" s="29"/>
      <c r="B712" s="1" t="s">
        <v>139</v>
      </c>
      <c r="G712" s="1" t="s">
        <v>941</v>
      </c>
      <c r="I712" s="1" t="s">
        <v>16</v>
      </c>
      <c r="J712" s="1" t="s">
        <v>942</v>
      </c>
      <c r="M712" s="1" t="str">
        <f t="shared" si="31"/>
        <v>{"sourceItemTypeCategory":"","sourceItemTypeStyle":"","sourceItemTypeFunction":"","sourceAttributeCode":"DBC","sourceAttributes":"","sourceAttributeKeep":"true","attributeCode":"COMMON_BOTTOM_DOOR_CLEAR","attributeValue":""},</v>
      </c>
      <c r="N712" s="1" t="str">
        <f t="shared" si="32"/>
        <v>{"sourceItemTypeCategory":"","sourceItemTypeStyle":"","sourceItemTypeFunction":"","sourceAttributeCode":"DBC","sourceAttributes":"","sourceAttributeKeep":"true","attributeCode":"COMMON_BOTTOM_DOOR_CLEAR","attributeValue":""},</v>
      </c>
    </row>
    <row r="713" spans="1:14" s="1" customFormat="1" ht="15.75" x14ac:dyDescent="0.25">
      <c r="A713" s="29"/>
      <c r="B713" s="1" t="s">
        <v>34</v>
      </c>
      <c r="D713" s="1" t="s">
        <v>943</v>
      </c>
      <c r="G713" s="1" t="s">
        <v>941</v>
      </c>
      <c r="H713" s="1" t="s">
        <v>944</v>
      </c>
      <c r="I713" s="1" t="s">
        <v>20</v>
      </c>
      <c r="J713" s="1" t="s">
        <v>142</v>
      </c>
      <c r="M713" s="1" t="str">
        <f t="shared" si="31"/>
        <v>{"sourceItemTypeCategory":"Bathroom.Filler.Tall","sourceItemTypeStyle":"","sourceItemTypeFunction":"","sourceAttributeCode":"DBC","sourceAttributes":"[SH3D]==295721||[AC3D1]==295721||[SH3D]==295722||[AC3D1]==295722","sourceAttributeKeep":"false","attributeCode":"COMMON_BOTTOM_OVERLAY","attributeValue":""},</v>
      </c>
      <c r="N713" s="1" t="str">
        <f t="shared" si="32"/>
        <v>{"sourceItemTypeCategory":"Bathroom.Filler.Tall","sourceItemTypeStyle":"","sourceItemTypeFunction":"","sourceAttributeCode":"DBC","sourceAttributes":"[SH3D]==295721||[AC3D1]==295721||[SH3D]==295722||[AC3D1]==295722","sourceAttributeKeep":"false","attributeCode":"COMMON_BOTTOM_OVERLAY","attributeValue":""},</v>
      </c>
    </row>
    <row r="714" spans="1:14" s="1" customFormat="1" ht="15.75" x14ac:dyDescent="0.25">
      <c r="A714" s="29"/>
      <c r="B714" s="1" t="s">
        <v>34</v>
      </c>
      <c r="D714" s="1" t="s">
        <v>945</v>
      </c>
      <c r="G714" s="1" t="s">
        <v>941</v>
      </c>
      <c r="H714" s="1" t="s">
        <v>944</v>
      </c>
      <c r="I714" s="1" t="s">
        <v>20</v>
      </c>
      <c r="J714" s="1" t="s">
        <v>142</v>
      </c>
      <c r="M714" s="1" t="str">
        <f t="shared" si="31"/>
        <v>{"sourceItemTypeCategory":"Bathroom.Filler.Wall","sourceItemTypeStyle":"","sourceItemTypeFunction":"","sourceAttributeCode":"DBC","sourceAttributes":"[SH3D]==295721||[AC3D1]==295721||[SH3D]==295722||[AC3D1]==295722","sourceAttributeKeep":"false","attributeCode":"COMMON_BOTTOM_OVERLAY","attributeValue":""},</v>
      </c>
      <c r="N714" s="1" t="str">
        <f t="shared" si="32"/>
        <v>{"sourceItemTypeCategory":"Bathroom.Filler.Wall","sourceItemTypeStyle":"","sourceItemTypeFunction":"","sourceAttributeCode":"DBC","sourceAttributes":"[SH3D]==295721||[AC3D1]==295721||[SH3D]==295722||[AC3D1]==295722","sourceAttributeKeep":"false","attributeCode":"COMMON_BOTTOM_OVERLAY","attributeValue":""},</v>
      </c>
    </row>
    <row r="715" spans="1:14" s="1" customFormat="1" ht="15.75" x14ac:dyDescent="0.25">
      <c r="A715" s="29"/>
      <c r="B715" s="1" t="s">
        <v>34</v>
      </c>
      <c r="D715" s="1" t="s">
        <v>946</v>
      </c>
      <c r="G715" s="1" t="s">
        <v>941</v>
      </c>
      <c r="H715" s="1" t="s">
        <v>944</v>
      </c>
      <c r="I715" s="1" t="s">
        <v>20</v>
      </c>
      <c r="J715" s="1" t="s">
        <v>142</v>
      </c>
      <c r="M715" s="1" t="str">
        <f t="shared" si="31"/>
        <v>{"sourceItemTypeCategory":"Bathroom.Filler.Base","sourceItemTypeStyle":"","sourceItemTypeFunction":"","sourceAttributeCode":"DBC","sourceAttributes":"[SH3D]==295721||[AC3D1]==295721||[SH3D]==295722||[AC3D1]==295722","sourceAttributeKeep":"false","attributeCode":"COMMON_BOTTOM_OVERLAY","attributeValue":""},</v>
      </c>
      <c r="N715" s="1" t="str">
        <f t="shared" si="32"/>
        <v>{"sourceItemTypeCategory":"Bathroom.Filler.Base","sourceItemTypeStyle":"","sourceItemTypeFunction":"","sourceAttributeCode":"DBC","sourceAttributes":"[SH3D]==295721||[AC3D1]==295721||[SH3D]==295722||[AC3D1]==295722","sourceAttributeKeep":"false","attributeCode":"COMMON_BOTTOM_OVERLAY","attributeValue":""},</v>
      </c>
    </row>
    <row r="716" spans="1:14" s="1" customFormat="1" ht="15.75" x14ac:dyDescent="0.25">
      <c r="A716" s="29"/>
      <c r="B716" s="1" t="s">
        <v>34</v>
      </c>
      <c r="C716" s="1" t="s">
        <v>35</v>
      </c>
      <c r="D716" s="1" t="s">
        <v>360</v>
      </c>
      <c r="G716" s="1" t="s">
        <v>947</v>
      </c>
      <c r="H716" s="55" t="s">
        <v>948</v>
      </c>
      <c r="I716" s="1" t="s">
        <v>20</v>
      </c>
      <c r="J716" s="1" t="s">
        <v>949</v>
      </c>
      <c r="K716" s="1">
        <v>2</v>
      </c>
      <c r="L716" s="1">
        <v>2</v>
      </c>
      <c r="M716" s="1" t="str">
        <f t="shared" si="31"/>
        <v>{"sourceItemTypeCategory":"Kitchen.Panel.Base.Back.Rectangular","sourceItemTypeStyle":"","sourceItemTypeFunction":"","sourceAttributeCode":"DBDP","sourceAttributes":"[DBDP]","sourceAttributeKeep":"false","attributeCode":"COMMON_NUMPANEL_DOOR","attributeValue":"2"},</v>
      </c>
      <c r="N716" s="1" t="str">
        <f t="shared" si="32"/>
        <v>{"sourceItemTypeCategory":"Kitchen.Panel.Base.Back.Rectangular","sourceItemTypeStyle":"","sourceItemTypeFunction":"","sourceAttributeCode":"DBDP","sourceAttributes":"[DBDP]","sourceAttributeKeep":"false","attributeCode":"COMMON_NUMPANEL_DOOR","attributeValue":"2"},</v>
      </c>
    </row>
    <row r="717" spans="1:14" s="1" customFormat="1" ht="15.75" x14ac:dyDescent="0.25">
      <c r="A717" s="29">
        <v>45175</v>
      </c>
      <c r="B717" s="1" t="s">
        <v>34</v>
      </c>
      <c r="C717" s="1" t="s">
        <v>59</v>
      </c>
      <c r="D717" s="1" t="s">
        <v>950</v>
      </c>
      <c r="G717" s="1" t="s">
        <v>947</v>
      </c>
      <c r="H717" s="55" t="s">
        <v>948</v>
      </c>
      <c r="I717" s="1" t="s">
        <v>20</v>
      </c>
      <c r="J717" s="1" t="s">
        <v>949</v>
      </c>
      <c r="K717" s="1">
        <v>2</v>
      </c>
      <c r="L717" s="1">
        <v>2</v>
      </c>
      <c r="M717" s="1" t="str">
        <f t="shared" si="31"/>
        <v>{"sourceItemTypeCategory":"Kitchen.Panel.Wall.End.Rectangular*","sourceItemTypeStyle":"","sourceItemTypeFunction":"","sourceAttributeCode":"DBDP","sourceAttributes":"[DBDP]","sourceAttributeKeep":"false","attributeCode":"COMMON_NUMPANEL_DOOR","attributeValue":"2"},</v>
      </c>
      <c r="N717" s="1" t="str">
        <f t="shared" si="32"/>
        <v>{"sourceItemTypeCategory":"Kitchen.Panel.Wall.End.Rectangular*","sourceItemTypeStyle":"","sourceItemTypeFunction":"","sourceAttributeCode":"DBDP","sourceAttributes":"[DBDP]","sourceAttributeKeep":"false","attributeCode":"COMMON_NUMPANEL_DOOR","attributeValue":"2"},</v>
      </c>
    </row>
    <row r="718" spans="1:14" s="1" customFormat="1" ht="15.75" x14ac:dyDescent="0.25">
      <c r="A718" s="29"/>
      <c r="G718" s="1" t="s">
        <v>951</v>
      </c>
      <c r="H718" s="55"/>
      <c r="I718" s="1" t="s">
        <v>16</v>
      </c>
      <c r="M718" s="1" t="str">
        <f t="shared" si="31"/>
        <v>{"sourceItemTypeCategory":"","sourceItemTypeStyle":"","sourceItemTypeFunction":"","sourceAttributeCode":"DBT","sourceAttributes":"","sourceAttributeKeep":"true","attributeCode":"","attributeValue":""},</v>
      </c>
      <c r="N718" s="1" t="str">
        <f t="shared" si="32"/>
        <v>{"sourceItemTypeCategory":"","sourceItemTypeStyle":"","sourceItemTypeFunction":"","sourceAttributeCode":"DBT","sourceAttributes":"","sourceAttributeKeep":"true","attributeCode":"","attributeValue":""},</v>
      </c>
    </row>
    <row r="719" spans="1:14" s="1" customFormat="1" ht="15.75" x14ac:dyDescent="0.25">
      <c r="A719" s="29"/>
      <c r="G719" s="1" t="s">
        <v>952</v>
      </c>
      <c r="I719" s="1" t="s">
        <v>20</v>
      </c>
      <c r="J719" s="1" t="s">
        <v>953</v>
      </c>
      <c r="M719" s="1" t="str">
        <f t="shared" si="31"/>
        <v>{"sourceItemTypeCategory":"","sourceItemTypeStyle":"","sourceItemTypeFunction":"","sourceAttributeCode":"DBWB","sourceAttributes":"","sourceAttributeKeep":"false","attributeCode":"COMMON_CLEARANCE_BASE_SQUARECORNER_BACK","attributeValue":""},</v>
      </c>
      <c r="N719" s="1" t="str">
        <f t="shared" si="32"/>
        <v>{"sourceItemTypeCategory":"","sourceItemTypeStyle":"","sourceItemTypeFunction":"","sourceAttributeCode":"DBWB","sourceAttributes":"","sourceAttributeKeep":"false","attributeCode":"COMMON_CLEARANCE_BASE_SQUARECORNER_BACK","attributeValue":""},</v>
      </c>
    </row>
    <row r="720" spans="1:14" s="1" customFormat="1" ht="15.75" x14ac:dyDescent="0.25">
      <c r="A720" s="29"/>
      <c r="G720" s="1" t="s">
        <v>952</v>
      </c>
      <c r="I720" s="1" t="s">
        <v>20</v>
      </c>
      <c r="J720" s="1" t="s">
        <v>954</v>
      </c>
      <c r="M720" s="1" t="str">
        <f t="shared" si="31"/>
        <v>{"sourceItemTypeCategory":"","sourceItemTypeStyle":"","sourceItemTypeFunction":"","sourceAttributeCode":"DBWB","sourceAttributes":"","sourceAttributeKeep":"false","attributeCode":"COMMON_CLEARANCE_BASE_DIAGONALCORNER_BACK","attributeValue":""},</v>
      </c>
      <c r="N720" s="1" t="str">
        <f t="shared" si="32"/>
        <v>{"sourceItemTypeCategory":"","sourceItemTypeStyle":"","sourceItemTypeFunction":"","sourceAttributeCode":"DBWB","sourceAttributes":"","sourceAttributeKeep":"false","attributeCode":"COMMON_CLEARANCE_BASE_DIAGONALCORNER_BACK","attributeValue":""},</v>
      </c>
    </row>
    <row r="721" spans="1:14" s="1" customFormat="1" ht="15.75" x14ac:dyDescent="0.25">
      <c r="A721" s="29"/>
      <c r="G721" s="1" t="s">
        <v>955</v>
      </c>
      <c r="I721" s="1" t="s">
        <v>20</v>
      </c>
      <c r="J721" s="1" t="s">
        <v>956</v>
      </c>
      <c r="M721" s="1" t="str">
        <f t="shared" si="31"/>
        <v>{"sourceItemTypeCategory":"","sourceItemTypeStyle":"","sourceItemTypeFunction":"","sourceAttributeCode":"DBWW","sourceAttributes":"","sourceAttributeKeep":"false","attributeCode":"COMMON_CLEARANCE_WALL_DIAGONALCORNER_BACK","attributeValue":""},</v>
      </c>
      <c r="N721" s="1" t="str">
        <f t="shared" si="32"/>
        <v>{"sourceItemTypeCategory":"","sourceItemTypeStyle":"","sourceItemTypeFunction":"","sourceAttributeCode":"DBWW","sourceAttributes":"","sourceAttributeKeep":"false","attributeCode":"COMMON_CLEARANCE_WALL_DIAGONALCORNER_BACK","attributeValue":""},</v>
      </c>
    </row>
    <row r="722" spans="1:14" s="1" customFormat="1" ht="15.75" x14ac:dyDescent="0.25">
      <c r="A722" s="29"/>
      <c r="G722" s="1" t="s">
        <v>955</v>
      </c>
      <c r="I722" s="1" t="s">
        <v>20</v>
      </c>
      <c r="J722" s="1" t="s">
        <v>957</v>
      </c>
      <c r="M722" s="1" t="str">
        <f t="shared" si="31"/>
        <v>{"sourceItemTypeCategory":"","sourceItemTypeStyle":"","sourceItemTypeFunction":"","sourceAttributeCode":"DBWW","sourceAttributes":"","sourceAttributeKeep":"false","attributeCode":"COMMON_CLEARANCE_WALL_SQUARECORNER_BACK","attributeValue":""},</v>
      </c>
      <c r="N722" s="1" t="str">
        <f t="shared" si="32"/>
        <v>{"sourceItemTypeCategory":"","sourceItemTypeStyle":"","sourceItemTypeFunction":"","sourceAttributeCode":"DBWW","sourceAttributes":"","sourceAttributeKeep":"false","attributeCode":"COMMON_CLEARANCE_WALL_SQUARECORNER_BACK","attributeValue":""},</v>
      </c>
    </row>
    <row r="723" spans="1:14" s="1" customFormat="1" ht="15.75" x14ac:dyDescent="0.25">
      <c r="A723" s="29"/>
      <c r="G723" s="1" t="s">
        <v>958</v>
      </c>
      <c r="H723" s="1" t="s">
        <v>959</v>
      </c>
      <c r="I723" s="1" t="s">
        <v>16</v>
      </c>
      <c r="J723" s="1" t="s">
        <v>960</v>
      </c>
      <c r="K723" s="1" t="s">
        <v>961</v>
      </c>
      <c r="L723" s="1" t="s">
        <v>961</v>
      </c>
      <c r="M723" s="1" t="str">
        <f t="shared" si="31"/>
        <v>{"sourceItemTypeCategory":"","sourceItemTypeStyle":"","sourceItemTypeFunction":"","sourceAttributeCode":"DCH1","sourceAttributes":"[SDA1]==8638724","sourceAttributeKeep":"true","attributeCode":"COMMON_ACCESSORY_HEIGHT1","attributeValue":"#DCH1#-#DBT#"},</v>
      </c>
      <c r="N723" s="1" t="str">
        <f t="shared" si="32"/>
        <v>{"sourceItemTypeCategory":"","sourceItemTypeStyle":"","sourceItemTypeFunction":"","sourceAttributeCode":"DCH1","sourceAttributes":"[SDA1]==8638724","sourceAttributeKeep":"true","attributeCode":"COMMON_ACCESSORY_HEIGHT1","attributeValue":"#DCH1#-#DBT#"},</v>
      </c>
    </row>
    <row r="724" spans="1:14" s="1" customFormat="1" ht="15.75" x14ac:dyDescent="0.25">
      <c r="A724" s="29"/>
      <c r="G724" s="1" t="s">
        <v>962</v>
      </c>
      <c r="I724" s="1" t="s">
        <v>20</v>
      </c>
      <c r="J724" s="1" t="s">
        <v>963</v>
      </c>
      <c r="M724" s="1" t="str">
        <f t="shared" si="31"/>
        <v>{"sourceItemTypeCategory":"","sourceItemTypeStyle":"","sourceItemTypeFunction":"","sourceAttributeCode":"DDHC","sourceAttributes":"","sourceAttributeKeep":"false","attributeCode":"COMMON_SIDE_DOOR_CLEAR","attributeValue":""},</v>
      </c>
      <c r="N724" s="1" t="str">
        <f t="shared" si="32"/>
        <v>{"sourceItemTypeCategory":"","sourceItemTypeStyle":"","sourceItemTypeFunction":"","sourceAttributeCode":"DDHC","sourceAttributes":"","sourceAttributeKeep":"false","attributeCode":"COMMON_SIDE_DOOR_CLEAR","attributeValue":""},</v>
      </c>
    </row>
    <row r="725" spans="1:14" s="1" customFormat="1" ht="15.75" x14ac:dyDescent="0.25">
      <c r="A725" s="29"/>
      <c r="B725" s="1" t="s">
        <v>34</v>
      </c>
      <c r="D725" s="1" t="s">
        <v>943</v>
      </c>
      <c r="G725" s="1" t="s">
        <v>962</v>
      </c>
      <c r="H725" s="1" t="s">
        <v>944</v>
      </c>
      <c r="I725" s="1" t="s">
        <v>20</v>
      </c>
      <c r="J725" s="1" t="s">
        <v>964</v>
      </c>
      <c r="M725" s="1" t="str">
        <f t="shared" si="31"/>
        <v>{"sourceItemTypeCategory":"Bathroom.Filler.Tall","sourceItemTypeStyle":"","sourceItemTypeFunction":"","sourceAttributeCode":"DDHC","sourceAttributes":"[SH3D]==295721||[AC3D1]==295721||[SH3D]==295722||[AC3D1]==295722","sourceAttributeKeep":"false","attributeCode":"COMMON_SIDE_OVERLAY","attributeValue":""},</v>
      </c>
      <c r="N725" s="1" t="str">
        <f t="shared" si="32"/>
        <v>{"sourceItemTypeCategory":"Bathroom.Filler.Tall","sourceItemTypeStyle":"","sourceItemTypeFunction":"","sourceAttributeCode":"DDHC","sourceAttributes":"[SH3D]==295721||[AC3D1]==295721||[SH3D]==295722||[AC3D1]==295722","sourceAttributeKeep":"false","attributeCode":"COMMON_SIDE_OVERLAY","attributeValue":""},</v>
      </c>
    </row>
    <row r="726" spans="1:14" s="1" customFormat="1" ht="15.75" x14ac:dyDescent="0.25">
      <c r="A726" s="29"/>
      <c r="B726" s="1" t="s">
        <v>34</v>
      </c>
      <c r="D726" s="1" t="s">
        <v>945</v>
      </c>
      <c r="G726" s="1" t="s">
        <v>962</v>
      </c>
      <c r="H726" s="1" t="s">
        <v>944</v>
      </c>
      <c r="I726" s="1" t="s">
        <v>20</v>
      </c>
      <c r="J726" s="1" t="s">
        <v>964</v>
      </c>
      <c r="M726" s="1" t="str">
        <f t="shared" si="31"/>
        <v>{"sourceItemTypeCategory":"Bathroom.Filler.Wall","sourceItemTypeStyle":"","sourceItemTypeFunction":"","sourceAttributeCode":"DDHC","sourceAttributes":"[SH3D]==295721||[AC3D1]==295721||[SH3D]==295722||[AC3D1]==295722","sourceAttributeKeep":"false","attributeCode":"COMMON_SIDE_OVERLAY","attributeValue":""},</v>
      </c>
      <c r="N726" s="1" t="str">
        <f t="shared" si="32"/>
        <v>{"sourceItemTypeCategory":"Bathroom.Filler.Wall","sourceItemTypeStyle":"","sourceItemTypeFunction":"","sourceAttributeCode":"DDHC","sourceAttributes":"[SH3D]==295721||[AC3D1]==295721||[SH3D]==295722||[AC3D1]==295722","sourceAttributeKeep":"false","attributeCode":"COMMON_SIDE_OVERLAY","attributeValue":""},</v>
      </c>
    </row>
    <row r="727" spans="1:14" s="1" customFormat="1" ht="15.75" x14ac:dyDescent="0.25">
      <c r="A727" s="29"/>
      <c r="B727" s="1" t="s">
        <v>34</v>
      </c>
      <c r="D727" s="1" t="s">
        <v>946</v>
      </c>
      <c r="G727" s="1" t="s">
        <v>962</v>
      </c>
      <c r="H727" s="1" t="s">
        <v>944</v>
      </c>
      <c r="I727" s="1" t="s">
        <v>20</v>
      </c>
      <c r="J727" s="1" t="s">
        <v>964</v>
      </c>
      <c r="M727" s="1" t="str">
        <f t="shared" si="31"/>
        <v>{"sourceItemTypeCategory":"Bathroom.Filler.Base","sourceItemTypeStyle":"","sourceItemTypeFunction":"","sourceAttributeCode":"DDHC","sourceAttributes":"[SH3D]==295721||[AC3D1]==295721||[SH3D]==295722||[AC3D1]==295722","sourceAttributeKeep":"false","attributeCode":"COMMON_SIDE_OVERLAY","attributeValue":""},</v>
      </c>
      <c r="N727" s="1" t="str">
        <f t="shared" si="32"/>
        <v>{"sourceItemTypeCategory":"Bathroom.Filler.Base","sourceItemTypeStyle":"","sourceItemTypeFunction":"","sourceAttributeCode":"DDHC","sourceAttributes":"[SH3D]==295721||[AC3D1]==295721||[SH3D]==295722||[AC3D1]==295722","sourceAttributeKeep":"false","attributeCode":"COMMON_SIDE_OVERLAY","attributeValue":""},</v>
      </c>
    </row>
    <row r="728" spans="1:14" s="1" customFormat="1" ht="15.75" x14ac:dyDescent="0.25">
      <c r="A728" s="29"/>
      <c r="G728" s="1" t="s">
        <v>965</v>
      </c>
      <c r="I728" s="1" t="s">
        <v>16</v>
      </c>
      <c r="J728" s="1" t="s">
        <v>966</v>
      </c>
      <c r="M728" s="1" t="str">
        <f t="shared" si="31"/>
        <v>{"sourceItemTypeCategory":"","sourceItemTypeStyle":"","sourceItemTypeFunction":"","sourceAttributeCode":"DDVC","sourceAttributes":"","sourceAttributeKeep":"true","attributeCode":"COMMON_MIDDLE_VERTICAL_DOOR_CLEAR","attributeValue":""},</v>
      </c>
      <c r="N728" s="1" t="str">
        <f t="shared" si="32"/>
        <v>{"sourceItemTypeCategory":"","sourceItemTypeStyle":"","sourceItemTypeFunction":"","sourceAttributeCode":"DDVC","sourceAttributes":"","sourceAttributeKeep":"true","attributeCode":"COMMON_MIDDLE_VERTICAL_DOOR_CLEAR","attributeValue":""},</v>
      </c>
    </row>
    <row r="729" spans="1:14" s="1" customFormat="1" ht="15.75" x14ac:dyDescent="0.25">
      <c r="A729" s="29" t="s">
        <v>777</v>
      </c>
      <c r="B729" s="1" t="s">
        <v>151</v>
      </c>
      <c r="C729" s="1" t="s">
        <v>778</v>
      </c>
      <c r="G729" s="1" t="s">
        <v>967</v>
      </c>
      <c r="I729" s="1" t="s">
        <v>20</v>
      </c>
      <c r="J729" s="1" t="s">
        <v>159</v>
      </c>
      <c r="M729" s="1" t="str">
        <f t="shared" si="31"/>
        <v>{"sourceItemTypeCategory":"","sourceItemTypeStyle":"","sourceItemTypeFunction":"","sourceAttributeCode":"DGBT","sourceAttributes":"","sourceAttributeKeep":"false","attributeCode":"COMMON_MEASURE_THICKNESS_DIAGONAL_BACK","attributeValue":""},</v>
      </c>
    </row>
    <row r="730" spans="1:14" s="1" customFormat="1" ht="15.75" x14ac:dyDescent="0.25">
      <c r="A730" s="29"/>
      <c r="G730" s="1" t="s">
        <v>968</v>
      </c>
      <c r="I730" s="1" t="s">
        <v>16</v>
      </c>
      <c r="J730" s="1" t="s">
        <v>969</v>
      </c>
      <c r="M730" s="1" t="str">
        <f t="shared" si="31"/>
        <v>{"sourceItemTypeCategory":"","sourceItemTypeStyle":"","sourceItemTypeFunction":"","sourceAttributeCode":"DINS","sourceAttributes":"","sourceAttributeKeep":"true","attributeCode":"COMMON_DOOR_INSET","attributeValue":""},</v>
      </c>
      <c r="N730" s="1" t="str">
        <f t="shared" ref="N730:N793" si="33">_xlfn.CONCAT("{""",$D$1,""":""",D730,""",""",$E$1,""":""",E730,""",""",$F$1,""":""",F730,""",""",$G$1,""":""",G730,""",""",$H$1,""":""",H730,""",""",$I$1,""":""",I730,""",""",$J$1,""":""",J730,""",""","attributeValue",""":""",L730,"""},")</f>
        <v>{"sourceItemTypeCategory":"","sourceItemTypeStyle":"","sourceItemTypeFunction":"","sourceAttributeCode":"DINS","sourceAttributes":"","sourceAttributeKeep":"true","attributeCode":"COMMON_DOOR_INSET","attributeValue":""},</v>
      </c>
    </row>
    <row r="731" spans="1:14" s="1" customFormat="1" ht="15.75" x14ac:dyDescent="0.25">
      <c r="A731" s="29"/>
      <c r="G731" s="1" t="s">
        <v>970</v>
      </c>
      <c r="I731" s="1" t="s">
        <v>16</v>
      </c>
      <c r="M731" s="1" t="str">
        <f t="shared" si="31"/>
        <v>{"sourceItemTypeCategory":"","sourceItemTypeStyle":"","sourceItemTypeFunction":"","sourceAttributeCode":"DISPSG","sourceAttributes":"","sourceAttributeKeep":"true","attributeCode":"","attributeValue":""},</v>
      </c>
      <c r="N731" s="1" t="str">
        <f t="shared" si="33"/>
        <v>{"sourceItemTypeCategory":"","sourceItemTypeStyle":"","sourceItemTypeFunction":"","sourceAttributeCode":"DISPSG","sourceAttributes":"","sourceAttributeKeep":"true","attributeCode":"","attributeValue":""},</v>
      </c>
    </row>
    <row r="732" spans="1:14" s="1" customFormat="1" ht="15.75" x14ac:dyDescent="0.25">
      <c r="A732" s="29"/>
      <c r="G732" s="1" t="s">
        <v>971</v>
      </c>
      <c r="I732" s="1" t="s">
        <v>20</v>
      </c>
      <c r="J732" s="1" t="s">
        <v>972</v>
      </c>
      <c r="M732" s="1" t="str">
        <f t="shared" si="31"/>
        <v>{"sourceItemTypeCategory":"","sourceItemTypeStyle":"","sourceItemTypeFunction":"","sourceAttributeCode":"DIVD_1","sourceAttributes":"","sourceAttributeKeep":"false","attributeCode":"COMMON_DIVIDER_DEPTH","attributeValue":""},</v>
      </c>
      <c r="N732" s="1" t="str">
        <f t="shared" si="33"/>
        <v>{"sourceItemTypeCategory":"","sourceItemTypeStyle":"","sourceItemTypeFunction":"","sourceAttributeCode":"DIVD_1","sourceAttributes":"","sourceAttributeKeep":"false","attributeCode":"COMMON_DIVIDER_DEPTH","attributeValue":""},</v>
      </c>
    </row>
    <row r="733" spans="1:14" s="1" customFormat="1" ht="15.75" x14ac:dyDescent="0.25">
      <c r="A733" s="29"/>
      <c r="B733" s="1" t="s">
        <v>34</v>
      </c>
      <c r="G733" s="1" t="s">
        <v>973</v>
      </c>
      <c r="H733" s="1" t="s">
        <v>974</v>
      </c>
      <c r="I733" s="1" t="s">
        <v>20</v>
      </c>
      <c r="J733" s="1" t="s">
        <v>975</v>
      </c>
      <c r="K733" s="1" t="s">
        <v>976</v>
      </c>
      <c r="L733" s="1" t="s">
        <v>976</v>
      </c>
      <c r="M733" s="1" t="str">
        <f t="shared" si="31"/>
        <v>{"sourceItemTypeCategory":"","sourceItemTypeStyle":"","sourceItemTypeFunction":"","sourceAttributeCode":"DIVS","sourceAttributes":"[DIVS]==12","sourceAttributeKeep":"false","attributeCode":"COMMON_DIVIDER_STYLE","attributeValue":"Tray Divider 10"},</v>
      </c>
      <c r="N733" s="1" t="str">
        <f t="shared" si="33"/>
        <v>{"sourceItemTypeCategory":"","sourceItemTypeStyle":"","sourceItemTypeFunction":"","sourceAttributeCode":"DIVS","sourceAttributes":"[DIVS]==12","sourceAttributeKeep":"false","attributeCode":"COMMON_DIVIDER_STYLE","attributeValue":"Tray Divider 10"},</v>
      </c>
    </row>
    <row r="734" spans="1:14" s="1" customFormat="1" ht="15.75" x14ac:dyDescent="0.25">
      <c r="A734" s="29"/>
      <c r="B734" s="1" t="s">
        <v>34</v>
      </c>
      <c r="C734" s="1" t="s">
        <v>35</v>
      </c>
      <c r="G734" s="1" t="s">
        <v>973</v>
      </c>
      <c r="H734" s="1" t="s">
        <v>977</v>
      </c>
      <c r="I734" s="1" t="s">
        <v>20</v>
      </c>
      <c r="J734" s="1" t="s">
        <v>975</v>
      </c>
      <c r="K734" s="1" t="s">
        <v>978</v>
      </c>
      <c r="L734" s="1" t="s">
        <v>978</v>
      </c>
      <c r="M734" s="1" t="str">
        <f t="shared" si="31"/>
        <v>{"sourceItemTypeCategory":"","sourceItemTypeStyle":"","sourceItemTypeFunction":"","sourceAttributeCode":"DIVS","sourceAttributes":"[DIVS]==2","sourceAttributeKeep":"false","attributeCode":"COMMON_DIVIDER_STYLE","attributeValue":"Divider 02"},</v>
      </c>
      <c r="N734" s="1" t="str">
        <f t="shared" si="33"/>
        <v>{"sourceItemTypeCategory":"","sourceItemTypeStyle":"","sourceItemTypeFunction":"","sourceAttributeCode":"DIVS","sourceAttributes":"[DIVS]==2","sourceAttributeKeep":"false","attributeCode":"COMMON_DIVIDER_STYLE","attributeValue":"Divider 02"},</v>
      </c>
    </row>
    <row r="735" spans="1:14" s="1" customFormat="1" ht="15.75" x14ac:dyDescent="0.25">
      <c r="A735" s="29"/>
      <c r="G735" s="1" t="s">
        <v>979</v>
      </c>
      <c r="I735" s="1" t="s">
        <v>20</v>
      </c>
      <c r="J735" s="1" t="s">
        <v>980</v>
      </c>
      <c r="M735" s="1" t="str">
        <f t="shared" si="31"/>
        <v>{"sourceItemTypeCategory":"","sourceItemTypeStyle":"","sourceItemTypeFunction":"","sourceAttributeCode":"DMC","sourceAttributes":"","sourceAttributeKeep":"false","attributeCode":"COMMON_MIDDLE_HORIZ_DOOR_CLEAR","attributeValue":""},</v>
      </c>
      <c r="N735" s="1" t="str">
        <f t="shared" si="33"/>
        <v>{"sourceItemTypeCategory":"","sourceItemTypeStyle":"","sourceItemTypeFunction":"","sourceAttributeCode":"DMC","sourceAttributes":"","sourceAttributeKeep":"false","attributeCode":"COMMON_MIDDLE_HORIZ_DOOR_CLEAR","attributeValue":""},</v>
      </c>
    </row>
    <row r="736" spans="1:14" s="1" customFormat="1" ht="15.75" x14ac:dyDescent="0.25">
      <c r="A736" s="29"/>
      <c r="B736" s="1" t="s">
        <v>34</v>
      </c>
      <c r="C736" s="1" t="s">
        <v>588</v>
      </c>
      <c r="G736" s="1" t="s">
        <v>981</v>
      </c>
      <c r="I736" s="1" t="s">
        <v>20</v>
      </c>
      <c r="J736" s="1" t="s">
        <v>982</v>
      </c>
      <c r="M736" s="1" t="str">
        <f t="shared" si="31"/>
        <v>{"sourceItemTypeCategory":"","sourceItemTypeStyle":"","sourceItemTypeFunction":"","sourceAttributeCode":"DSC","sourceAttributes":"","sourceAttributeKeep":"false","attributeCode":"COMMON_DRAWERBOX_BOTTOMCLEAR_LAST","attributeValue":""},</v>
      </c>
      <c r="N736" s="1" t="str">
        <f t="shared" si="33"/>
        <v>{"sourceItemTypeCategory":"","sourceItemTypeStyle":"","sourceItemTypeFunction":"","sourceAttributeCode":"DSC","sourceAttributes":"","sourceAttributeKeep":"false","attributeCode":"COMMON_DRAWERBOX_BOTTOMCLEAR_LAST","attributeValue":""},</v>
      </c>
    </row>
    <row r="737" spans="1:14" s="1" customFormat="1" ht="15.75" x14ac:dyDescent="0.25">
      <c r="A737" s="29"/>
      <c r="B737" s="1" t="s">
        <v>34</v>
      </c>
      <c r="C737" s="1" t="s">
        <v>35</v>
      </c>
      <c r="D737" s="1" t="s">
        <v>442</v>
      </c>
      <c r="G737" s="1" t="s">
        <v>983</v>
      </c>
      <c r="H737" s="1" t="s">
        <v>984</v>
      </c>
      <c r="I737" s="1" t="s">
        <v>16</v>
      </c>
      <c r="J737" s="1" t="s">
        <v>985</v>
      </c>
      <c r="K737" s="1" t="s">
        <v>986</v>
      </c>
      <c r="L737" s="1" t="s">
        <v>986</v>
      </c>
      <c r="M737" s="1" t="str">
        <f t="shared" si="31"/>
        <v>{"sourceItemTypeCategory":"Kitchen.Cabinet.Base.Standard.Rectangular","sourceItemTypeStyle":"","sourceItemTypeFunction":"","sourceAttributeCode":"DT1","sourceAttributes":"[SSH]==18","sourceAttributeKeep":"true","attributeCode":"COMMON_SHELFCAP_THICKNESS","attributeValue":"#DT1#/2"},</v>
      </c>
      <c r="N737" s="1" t="str">
        <f t="shared" si="33"/>
        <v>{"sourceItemTypeCategory":"Kitchen.Cabinet.Base.Standard.Rectangular","sourceItemTypeStyle":"","sourceItemTypeFunction":"","sourceAttributeCode":"DT1","sourceAttributes":"[SSH]==18","sourceAttributeKeep":"true","attributeCode":"COMMON_SHELFCAP_THICKNESS","attributeValue":"#DT1#/2"},</v>
      </c>
    </row>
    <row r="738" spans="1:14" s="1" customFormat="1" ht="15.75" x14ac:dyDescent="0.25">
      <c r="A738" s="29"/>
      <c r="B738" s="1" t="s">
        <v>34</v>
      </c>
      <c r="C738" s="1" t="s">
        <v>35</v>
      </c>
      <c r="D738" s="1" t="s">
        <v>86</v>
      </c>
      <c r="G738" s="1" t="s">
        <v>983</v>
      </c>
      <c r="H738" s="1" t="s">
        <v>37</v>
      </c>
      <c r="I738" s="1" t="s">
        <v>16</v>
      </c>
      <c r="M738" s="1" t="str">
        <f t="shared" si="31"/>
        <v>{"sourceItemTypeCategory":"Kitchen.Cabinet.Tall.Standard.Rectangular","sourceItemTypeStyle":"","sourceItemTypeFunction":"","sourceAttributeCode":"DT1","sourceAttributes":"[AC3D1]==375020","sourceAttributeKeep":"true","attributeCode":"","attributeValue":""},</v>
      </c>
      <c r="N738" s="1" t="str">
        <f t="shared" si="33"/>
        <v>{"sourceItemTypeCategory":"Kitchen.Cabinet.Tall.Standard.Rectangular","sourceItemTypeStyle":"","sourceItemTypeFunction":"","sourceAttributeCode":"DT1","sourceAttributes":"[AC3D1]==375020","sourceAttributeKeep":"true","attributeCode":"","attributeValue":""},</v>
      </c>
    </row>
    <row r="739" spans="1:14" s="1" customFormat="1" ht="15.75" x14ac:dyDescent="0.25">
      <c r="A739" s="29"/>
      <c r="G739" s="1" t="s">
        <v>987</v>
      </c>
      <c r="I739" s="1" t="s">
        <v>16</v>
      </c>
      <c r="J739" s="1" t="s">
        <v>988</v>
      </c>
      <c r="M739" s="1" t="str">
        <f t="shared" si="31"/>
        <v>{"sourceItemTypeCategory":"","sourceItemTypeStyle":"","sourceItemTypeFunction":"","sourceAttributeCode":"DTC","sourceAttributes":"","sourceAttributeKeep":"true","attributeCode":"COMMON_TOP_DOOR_CLEAR","attributeValue":""},</v>
      </c>
      <c r="N739" s="1" t="str">
        <f t="shared" si="33"/>
        <v>{"sourceItemTypeCategory":"","sourceItemTypeStyle":"","sourceItemTypeFunction":"","sourceAttributeCode":"DTC","sourceAttributes":"","sourceAttributeKeep":"true","attributeCode":"COMMON_TOP_DOOR_CLEAR","attributeValue":""},</v>
      </c>
    </row>
    <row r="740" spans="1:14" s="1" customFormat="1" ht="15.75" x14ac:dyDescent="0.25">
      <c r="A740" s="29"/>
      <c r="B740" s="1" t="s">
        <v>34</v>
      </c>
      <c r="D740" s="1" t="s">
        <v>943</v>
      </c>
      <c r="G740" s="1" t="s">
        <v>987</v>
      </c>
      <c r="H740" s="1" t="s">
        <v>944</v>
      </c>
      <c r="I740" s="1" t="s">
        <v>20</v>
      </c>
      <c r="J740" s="1" t="s">
        <v>989</v>
      </c>
      <c r="M740" s="1" t="str">
        <f t="shared" si="31"/>
        <v>{"sourceItemTypeCategory":"Bathroom.Filler.Tall","sourceItemTypeStyle":"","sourceItemTypeFunction":"","sourceAttributeCode":"DTC","sourceAttributes":"[SH3D]==295721||[AC3D1]==295721||[SH3D]==295722||[AC3D1]==295722","sourceAttributeKeep":"false","attributeCode":"COMMON_TOP_OVERLAY","attributeValue":""},</v>
      </c>
      <c r="N740" s="1" t="str">
        <f t="shared" si="33"/>
        <v>{"sourceItemTypeCategory":"Bathroom.Filler.Tall","sourceItemTypeStyle":"","sourceItemTypeFunction":"","sourceAttributeCode":"DTC","sourceAttributes":"[SH3D]==295721||[AC3D1]==295721||[SH3D]==295722||[AC3D1]==295722","sourceAttributeKeep":"false","attributeCode":"COMMON_TOP_OVERLAY","attributeValue":""},</v>
      </c>
    </row>
    <row r="741" spans="1:14" s="1" customFormat="1" ht="15.75" x14ac:dyDescent="0.25">
      <c r="A741" s="29"/>
      <c r="B741" s="1" t="s">
        <v>34</v>
      </c>
      <c r="D741" s="1" t="s">
        <v>945</v>
      </c>
      <c r="G741" s="1" t="s">
        <v>987</v>
      </c>
      <c r="H741" s="1" t="s">
        <v>944</v>
      </c>
      <c r="I741" s="1" t="s">
        <v>20</v>
      </c>
      <c r="J741" s="1" t="s">
        <v>989</v>
      </c>
      <c r="M741" s="1" t="str">
        <f t="shared" si="31"/>
        <v>{"sourceItemTypeCategory":"Bathroom.Filler.Wall","sourceItemTypeStyle":"","sourceItemTypeFunction":"","sourceAttributeCode":"DTC","sourceAttributes":"[SH3D]==295721||[AC3D1]==295721||[SH3D]==295722||[AC3D1]==295722","sourceAttributeKeep":"false","attributeCode":"COMMON_TOP_OVERLAY","attributeValue":""},</v>
      </c>
      <c r="N741" s="1" t="str">
        <f t="shared" si="33"/>
        <v>{"sourceItemTypeCategory":"Bathroom.Filler.Wall","sourceItemTypeStyle":"","sourceItemTypeFunction":"","sourceAttributeCode":"DTC","sourceAttributes":"[SH3D]==295721||[AC3D1]==295721||[SH3D]==295722||[AC3D1]==295722","sourceAttributeKeep":"false","attributeCode":"COMMON_TOP_OVERLAY","attributeValue":""},</v>
      </c>
    </row>
    <row r="742" spans="1:14" s="1" customFormat="1" ht="15.75" x14ac:dyDescent="0.25">
      <c r="A742" s="29"/>
      <c r="B742" s="1" t="s">
        <v>34</v>
      </c>
      <c r="D742" s="1" t="s">
        <v>946</v>
      </c>
      <c r="G742" s="1" t="s">
        <v>987</v>
      </c>
      <c r="H742" s="1" t="s">
        <v>944</v>
      </c>
      <c r="I742" s="1" t="s">
        <v>20</v>
      </c>
      <c r="J742" s="1" t="s">
        <v>989</v>
      </c>
      <c r="M742" s="1" t="str">
        <f t="shared" si="31"/>
        <v>{"sourceItemTypeCategory":"Bathroom.Filler.Base","sourceItemTypeStyle":"","sourceItemTypeFunction":"","sourceAttributeCode":"DTC","sourceAttributes":"[SH3D]==295721||[AC3D1]==295721||[SH3D]==295722||[AC3D1]==295722","sourceAttributeKeep":"false","attributeCode":"COMMON_TOP_OVERLAY","attributeValue":""},</v>
      </c>
      <c r="N742" s="1" t="str">
        <f t="shared" si="33"/>
        <v>{"sourceItemTypeCategory":"Bathroom.Filler.Base","sourceItemTypeStyle":"","sourceItemTypeFunction":"","sourceAttributeCode":"DTC","sourceAttributes":"[SH3D]==295721||[AC3D1]==295721||[SH3D]==295722||[AC3D1]==295722","sourceAttributeKeep":"false","attributeCode":"COMMON_TOP_OVERLAY","attributeValue":""},</v>
      </c>
    </row>
    <row r="743" spans="1:14" s="1" customFormat="1" ht="15.75" x14ac:dyDescent="0.25">
      <c r="A743" s="29"/>
      <c r="B743" s="1" t="s">
        <v>990</v>
      </c>
      <c r="G743" s="1" t="s">
        <v>987</v>
      </c>
      <c r="H743" s="1" t="s">
        <v>991</v>
      </c>
      <c r="I743" s="1" t="s">
        <v>20</v>
      </c>
      <c r="J743" s="1" t="s">
        <v>988</v>
      </c>
      <c r="K743" s="1" t="s">
        <v>992</v>
      </c>
      <c r="L743" s="1" t="s">
        <v>992</v>
      </c>
      <c r="M743" s="1" t="str">
        <f t="shared" si="31"/>
        <v>{"sourceItemTypeCategory":"","sourceItemTypeStyle":"","sourceItemTypeFunction":"","sourceAttributeCode":"DTC","sourceAttributes":"[CTC]&gt;0","sourceAttributeKeep":"false","attributeCode":"COMMON_TOP_DOOR_CLEAR","attributeValue":"#DTC#+#CTC#"},</v>
      </c>
      <c r="N743" s="1" t="str">
        <f t="shared" si="33"/>
        <v>{"sourceItemTypeCategory":"","sourceItemTypeStyle":"","sourceItemTypeFunction":"","sourceAttributeCode":"DTC","sourceAttributes":"[CTC]&gt;0","sourceAttributeKeep":"false","attributeCode":"COMMON_TOP_DOOR_CLEAR","attributeValue":"#DTC#+#CTC#"},</v>
      </c>
    </row>
    <row r="744" spans="1:14" s="1" customFormat="1" ht="15.75" x14ac:dyDescent="0.25">
      <c r="A744" s="29"/>
      <c r="G744" s="1" t="s">
        <v>993</v>
      </c>
      <c r="H744" s="1" t="s">
        <v>994</v>
      </c>
      <c r="I744" s="1" t="s">
        <v>20</v>
      </c>
      <c r="J744" s="1" t="s">
        <v>995</v>
      </c>
      <c r="K744" s="1">
        <v>2</v>
      </c>
      <c r="L744" s="1">
        <v>2</v>
      </c>
      <c r="M744" s="1" t="str">
        <f t="shared" si="31"/>
        <v>{"sourceItemTypeCategory":"","sourceItemTypeStyle":"","sourceItemTypeFunction":"","sourceAttributeCode":"DTDP","sourceAttributes":"[DTDP]","sourceAttributeKeep":"false","attributeCode":"COMMON_NUMPANEL_BASE_DOOR","attributeValue":"2"},</v>
      </c>
      <c r="N744" s="1" t="str">
        <f t="shared" si="33"/>
        <v>{"sourceItemTypeCategory":"","sourceItemTypeStyle":"","sourceItemTypeFunction":"","sourceAttributeCode":"DTDP","sourceAttributes":"[DTDP]","sourceAttributeKeep":"false","attributeCode":"COMMON_NUMPANEL_BASE_DOOR","attributeValue":"2"},</v>
      </c>
    </row>
    <row r="745" spans="1:14" s="1" customFormat="1" ht="15.75" x14ac:dyDescent="0.25">
      <c r="A745" s="29"/>
      <c r="G745" s="1" t="s">
        <v>993</v>
      </c>
      <c r="H745" s="1" t="s">
        <v>994</v>
      </c>
      <c r="I745" s="1" t="s">
        <v>20</v>
      </c>
      <c r="J745" s="1" t="s">
        <v>996</v>
      </c>
      <c r="K745" s="1">
        <v>2</v>
      </c>
      <c r="L745" s="1">
        <v>2</v>
      </c>
      <c r="M745" s="1" t="str">
        <f t="shared" si="31"/>
        <v>{"sourceItemTypeCategory":"","sourceItemTypeStyle":"","sourceItemTypeFunction":"","sourceAttributeCode":"DTDP","sourceAttributes":"[DTDP]","sourceAttributeKeep":"false","attributeCode":"COMMON_NUMPANEL_TALL_DOOR","attributeValue":"2"},</v>
      </c>
      <c r="N745" s="1" t="str">
        <f t="shared" si="33"/>
        <v>{"sourceItemTypeCategory":"","sourceItemTypeStyle":"","sourceItemTypeFunction":"","sourceAttributeCode":"DTDP","sourceAttributes":"[DTDP]","sourceAttributeKeep":"false","attributeCode":"COMMON_NUMPANEL_TALL_DOOR","attributeValue":"2"},</v>
      </c>
    </row>
    <row r="746" spans="1:14" s="1" customFormat="1" ht="15.75" x14ac:dyDescent="0.25">
      <c r="A746" s="29"/>
      <c r="B746" s="1" t="s">
        <v>34</v>
      </c>
      <c r="C746" s="1" t="s">
        <v>35</v>
      </c>
      <c r="D746" s="1" t="s">
        <v>997</v>
      </c>
      <c r="G746" s="1" t="s">
        <v>993</v>
      </c>
      <c r="H746" s="1" t="s">
        <v>994</v>
      </c>
      <c r="I746" s="1" t="s">
        <v>20</v>
      </c>
      <c r="J746" s="1" t="s">
        <v>949</v>
      </c>
      <c r="K746" s="1">
        <v>2</v>
      </c>
      <c r="L746" s="1">
        <v>2</v>
      </c>
      <c r="M746" s="1" t="str">
        <f t="shared" si="31"/>
        <v>{"sourceItemTypeCategory":"Kitchen.Panel.Tall.Back.Rectangular","sourceItemTypeStyle":"","sourceItemTypeFunction":"","sourceAttributeCode":"DTDP","sourceAttributes":"[DTDP]","sourceAttributeKeep":"false","attributeCode":"COMMON_NUMPANEL_DOOR","attributeValue":"2"},</v>
      </c>
      <c r="N746" s="1" t="str">
        <f t="shared" si="33"/>
        <v>{"sourceItemTypeCategory":"Kitchen.Panel.Tall.Back.Rectangular","sourceItemTypeStyle":"","sourceItemTypeFunction":"","sourceAttributeCode":"DTDP","sourceAttributes":"[DTDP]","sourceAttributeKeep":"false","attributeCode":"COMMON_NUMPANEL_DOOR","attributeValue":"2"},</v>
      </c>
    </row>
    <row r="747" spans="1:14" s="1" customFormat="1" ht="15.75" x14ac:dyDescent="0.25">
      <c r="A747" s="29"/>
      <c r="G747" s="1" t="s">
        <v>998</v>
      </c>
      <c r="H747" s="1" t="s">
        <v>904</v>
      </c>
      <c r="I747" s="1" t="s">
        <v>16</v>
      </c>
      <c r="M747" s="1" t="str">
        <f t="shared" si="31"/>
        <v>{"sourceItemTypeCategory":"","sourceItemTypeStyle":"","sourceItemTypeFunction":"","sourceAttributeCode":"DVC","sourceAttributes":"\"[CCPOS]\"==\"IS\"","sourceAttributeKeep":"true","attributeCode":"","attributeValue":""},</v>
      </c>
      <c r="N747" s="1" t="str">
        <f t="shared" si="33"/>
        <v>{"sourceItemTypeCategory":"","sourceItemTypeStyle":"","sourceItemTypeFunction":"","sourceAttributeCode":"DVC","sourceAttributes":"\"[CCPOS]\"==\"IS\"","sourceAttributeKeep":"true","attributeCode":"","attributeValue":""},</v>
      </c>
    </row>
    <row r="748" spans="1:14" s="1" customFormat="1" ht="15.75" x14ac:dyDescent="0.25">
      <c r="A748" s="29"/>
      <c r="G748" s="1" t="s">
        <v>999</v>
      </c>
      <c r="I748" s="1" t="s">
        <v>20</v>
      </c>
      <c r="J748" s="1" t="s">
        <v>1000</v>
      </c>
      <c r="M748" s="1" t="str">
        <f t="shared" si="31"/>
        <v>{"sourceItemTypeCategory":"","sourceItemTypeStyle":"","sourceItemTypeFunction":"","sourceAttributeCode":"DVT","sourceAttributes":"","sourceAttributeKeep":"false","attributeCode":"COMMON_MEASURE_THICKNESS_DIVIDER","attributeValue":""},</v>
      </c>
      <c r="N748" s="1" t="str">
        <f t="shared" si="33"/>
        <v>{"sourceItemTypeCategory":"","sourceItemTypeStyle":"","sourceItemTypeFunction":"","sourceAttributeCode":"DVT","sourceAttributes":"","sourceAttributeKeep":"false","attributeCode":"COMMON_MEASURE_THICKNESS_DIVIDER","attributeValue":""},</v>
      </c>
    </row>
    <row r="749" spans="1:14" s="1" customFormat="1" ht="15.75" x14ac:dyDescent="0.25">
      <c r="A749" s="29"/>
      <c r="B749" s="1" t="s">
        <v>34</v>
      </c>
      <c r="G749" s="1" t="s">
        <v>999</v>
      </c>
      <c r="H749" s="1" t="s">
        <v>1001</v>
      </c>
      <c r="I749" s="1" t="s">
        <v>20</v>
      </c>
      <c r="J749" s="1" t="s">
        <v>336</v>
      </c>
      <c r="K749" s="1" t="s">
        <v>44</v>
      </c>
      <c r="L749" s="1" t="s">
        <v>44</v>
      </c>
      <c r="M749" s="1" t="str">
        <f t="shared" si="31"/>
        <v>{"sourceItemTypeCategory":"","sourceItemTypeStyle":"","sourceItemTypeFunction":"","sourceAttributeCode":"DVT","sourceAttributes":"([DVT]&gt;0)&amp;&amp;(\"[CCSGC]\"==\"4 Doors 1 False Drawer 2 Drawers\")","sourceAttributeKeep":"false","attributeCode":"COMMON_CONFIG_DIVIDER1","attributeValue":"False"},</v>
      </c>
      <c r="N749" s="1" t="str">
        <f t="shared" si="33"/>
        <v>{"sourceItemTypeCategory":"","sourceItemTypeStyle":"","sourceItemTypeFunction":"","sourceAttributeCode":"DVT","sourceAttributes":"([DVT]&gt;0)&amp;&amp;(\"[CCSGC]\"==\"4 Doors 1 False Drawer 2 Drawers\")","sourceAttributeKeep":"false","attributeCode":"COMMON_CONFIG_DIVIDER1","attributeValue":"False"},</v>
      </c>
    </row>
    <row r="750" spans="1:14" s="1" customFormat="1" ht="15.75" x14ac:dyDescent="0.25">
      <c r="A750" s="29"/>
      <c r="B750" s="1" t="s">
        <v>34</v>
      </c>
      <c r="D750" s="1" t="s">
        <v>386</v>
      </c>
      <c r="G750" s="1" t="s">
        <v>999</v>
      </c>
      <c r="H750" s="1" t="s">
        <v>1002</v>
      </c>
      <c r="I750" s="1" t="s">
        <v>20</v>
      </c>
      <c r="J750" s="1" t="s">
        <v>1003</v>
      </c>
      <c r="K750" s="1" t="s">
        <v>203</v>
      </c>
      <c r="L750" s="1" t="s">
        <v>203</v>
      </c>
      <c r="M750" s="1" t="str">
        <f t="shared" si="31"/>
        <v>{"sourceItemTypeCategory":"Bathroom.Cabinet.Base*","sourceItemTypeStyle":"","sourceItemTypeFunction":"","sourceAttributeCode":"DVT","sourceAttributes":"([DVT]&gt;0)&amp;&amp;((\"[CCSGC]\"==\"1 Door - 2 Drawers / Drawer\")||(\"[CCSGC]\"==\"2 Doors - 2 Drawers / Drawer\")||(\"[CCSGC]\"==\"2 Drawers - 1 Door - 2 Drawers / Drawer\")||(\"[CCSGC]\"==\"2 Drawers - 2 Doors - 2 Drawers / Drawer\")||(\"[CCSGC]\"==\"2 Drawers - 1 Doors  - Panel / 2 Drawers - 1 Doors  - Panel\")||(\"[CCSGC]\"==\"2 Drawers - 4 Doors - 2 Drawers / 2 Drawers\")||(\"[CCSGC]\"==\"1 Door - 3 Drawers / Drawer\")||(\"[CCSGC]\"==\"2 Doors - 3 Drawers /  Drawer\")||(\"[CCSGC]\"==\"3 Drawers - 2 Doors - 3 drawers / 1 False Drawer\")||(\"[CCSGC]\"==\"3 Drawers - 1 Doors  - Panel / 3 Drawers - 1 Doors  - Panel\")||(\"[CCSGC]\"==\"3 Drawers - 2 Doors  - Panel / 3 Drawers - 2 Doors  - Panel\"))","sourceAttributeKeep":"false","attributeCode":"COMMON_DIVIDER_VISIBILITY","attributeValue":"True"},</v>
      </c>
      <c r="N750" s="1" t="str">
        <f t="shared" si="33"/>
        <v>{"sourceItemTypeCategory":"Bathroom.Cabinet.Base*","sourceItemTypeStyle":"","sourceItemTypeFunction":"","sourceAttributeCode":"DVT","sourceAttributes":"([DVT]&gt;0)&amp;&amp;((\"[CCSGC]\"==\"1 Door - 2 Drawers / Drawer\")||(\"[CCSGC]\"==\"2 Doors - 2 Drawers / Drawer\")||(\"[CCSGC]\"==\"2 Drawers - 1 Door - 2 Drawers / Drawer\")||(\"[CCSGC]\"==\"2 Drawers - 2 Doors - 2 Drawers / Drawer\")||(\"[CCSGC]\"==\"2 Drawers - 1 Doors  - Panel / 2 Drawers - 1 Doors  - Panel\")||(\"[CCSGC]\"==\"2 Drawers - 4 Doors - 2 Drawers / 2 Drawers\")||(\"[CCSGC]\"==\"1 Door - 3 Drawers / Drawer\")||(\"[CCSGC]\"==\"2 Doors - 3 Drawers /  Drawer\")||(\"[CCSGC]\"==\"3 Drawers - 2 Doors - 3 drawers / 1 False Drawer\")||(\"[CCSGC]\"==\"3 Drawers - 1 Doors  - Panel / 3 Drawers - 1 Doors  - Panel\")||(\"[CCSGC]\"==\"3 Drawers - 2 Doors  - Panel / 3 Drawers - 2 Doors  - Panel\"))","sourceAttributeKeep":"false","attributeCode":"COMMON_DIVIDER_VISIBILITY","attributeValue":"True"},</v>
      </c>
    </row>
    <row r="751" spans="1:14" s="1" customFormat="1" ht="15.75" x14ac:dyDescent="0.25">
      <c r="A751" s="29"/>
      <c r="G751" s="1" t="s">
        <v>1004</v>
      </c>
      <c r="I751" s="1" t="s">
        <v>20</v>
      </c>
      <c r="J751" s="1" t="s">
        <v>1005</v>
      </c>
      <c r="M751" s="1" t="str">
        <f t="shared" si="31"/>
        <v>{"sourceItemTypeCategory":"","sourceItemTypeStyle":"","sourceItemTypeFunction":"","sourceAttributeCode":"DWBBC","sourceAttributes":"","sourceAttributeKeep":"false","attributeCode":"COMMON_BOTTOM_RECESS","attributeValue":""},</v>
      </c>
      <c r="N751" s="1" t="str">
        <f t="shared" si="33"/>
        <v>{"sourceItemTypeCategory":"","sourceItemTypeStyle":"","sourceItemTypeFunction":"","sourceAttributeCode":"DWBBC","sourceAttributes":"","sourceAttributeKeep":"false","attributeCode":"COMMON_BOTTOM_RECESS","attributeValue":""},</v>
      </c>
    </row>
    <row r="752" spans="1:14" s="1" customFormat="1" ht="15.75" x14ac:dyDescent="0.25">
      <c r="A752" s="29"/>
      <c r="G752" s="1" t="s">
        <v>1006</v>
      </c>
      <c r="I752" s="1" t="s">
        <v>20</v>
      </c>
      <c r="J752" s="1" t="s">
        <v>982</v>
      </c>
      <c r="M752" s="1" t="str">
        <f t="shared" si="31"/>
        <v>{"sourceItemTypeCategory":"","sourceItemTypeStyle":"","sourceItemTypeFunction":"","sourceAttributeCode":"DWBCL","sourceAttributes":"","sourceAttributeKeep":"false","attributeCode":"COMMON_DRAWERBOX_BOTTOMCLEAR_LAST","attributeValue":""},</v>
      </c>
      <c r="N752" s="1" t="str">
        <f t="shared" si="33"/>
        <v>{"sourceItemTypeCategory":"","sourceItemTypeStyle":"","sourceItemTypeFunction":"","sourceAttributeCode":"DWBCL","sourceAttributes":"","sourceAttributeKeep":"false","attributeCode":"COMMON_DRAWERBOX_BOTTOMCLEAR_LAST","attributeValue":""},</v>
      </c>
    </row>
    <row r="753" spans="1:14" s="1" customFormat="1" ht="15.75" x14ac:dyDescent="0.25">
      <c r="A753" s="29"/>
      <c r="B753" s="1" t="s">
        <v>1007</v>
      </c>
      <c r="G753" s="1" t="s">
        <v>1008</v>
      </c>
      <c r="H753" s="1" t="str">
        <f>"["&amp;[1]ACCESSORY!$A$4&amp;"]=="&amp;_xlfn.TEXTJOIN("||["&amp;[1]ACCESSORY!$A$4&amp;"]==",TRUE,[1]ACCESSORY!$A$5:$A$5001)</f>
        <v>[STDB1]==9||[STDB1]==24||[STDB1]==19||[STDB1]==43||[STDB1]==10||[STDB1]==27||[STDB1]==14||[STDB1]==22||[STDB1]==30||[STDB1]==31||[STDB1]==32||[STDB1]==39||[STDB1]==40||[STDB1]==49||[STDB1]==8||[STDB1]==8741240||[STDB1]==8741273||[STDB1]==8741279||[STDB1]==55030||[STDB1]==8741289||[STDB1]==8741293||[STDB1]==8741300||[STDB1]==8741276||[STDB1]==8741285||[STDB1]==8694204||[STDB1]==35||[STDB1]==1024||[STDB1]==1005||[STDB1]==1040||[STDB1]==1048||[STDB1]==1022</v>
      </c>
      <c r="I753" s="1" t="s">
        <v>20</v>
      </c>
      <c r="J753" s="1" t="s">
        <v>130</v>
      </c>
      <c r="M753" s="1" t="str">
        <f t="shared" si="31"/>
        <v>{"sourceItemTypeCategory":"","sourceItemTypeStyle":"","sourceItemTypeFunction":"","sourceAttributeCode":"DWD1","sourceAttributes":"[STDB1]==9||[STDB1]==24||[STDB1]==19||[STDB1]==43||[STDB1]==10||[STDB1]==27||[STDB1]==14||[STDB1]==22||[STDB1]==30||[STDB1]==31||[STDB1]==32||[STDB1]==39||[STDB1]==40||[STDB1]==49||[STDB1]==8||[STDB1]==8741240||[STDB1]==8741273||[STDB1]==8741279||[STDB1]==55030||[STDB1]==8741289||[STDB1]==8741293||[STDB1]==8741300||[STDB1]==8741276||[STDB1]==8741285||[STDB1]==8694204||[STDB1]==35||[STDB1]==1024||[STDB1]==1005||[STDB1]==1040||[STDB1]==1048||[STDB1]==1022","sourceAttributeKeep":"false","attributeCode":"COMMON_DOOR_ACCESS_DEPTH1","attributeValue":""},</v>
      </c>
      <c r="N753" s="1" t="str">
        <f t="shared" si="33"/>
        <v>{"sourceItemTypeCategory":"","sourceItemTypeStyle":"","sourceItemTypeFunction":"","sourceAttributeCode":"DWD1","sourceAttributes":"[STDB1]==9||[STDB1]==24||[STDB1]==19||[STDB1]==43||[STDB1]==10||[STDB1]==27||[STDB1]==14||[STDB1]==22||[STDB1]==30||[STDB1]==31||[STDB1]==32||[STDB1]==39||[STDB1]==40||[STDB1]==49||[STDB1]==8||[STDB1]==8741240||[STDB1]==8741273||[STDB1]==8741279||[STDB1]==55030||[STDB1]==8741289||[STDB1]==8741293||[STDB1]==8741300||[STDB1]==8741276||[STDB1]==8741285||[STDB1]==8694204||[STDB1]==35||[STDB1]==1024||[STDB1]==1005||[STDB1]==1040||[STDB1]==1048||[STDB1]==1022","sourceAttributeKeep":"false","attributeCode":"COMMON_DOOR_ACCESS_DEPTH1","attributeValue":""},</v>
      </c>
    </row>
    <row r="754" spans="1:14" s="1" customFormat="1" ht="15.75" x14ac:dyDescent="0.25">
      <c r="A754" s="29"/>
      <c r="G754" s="1" t="s">
        <v>1008</v>
      </c>
      <c r="H754" s="85"/>
      <c r="I754" s="1" t="s">
        <v>20</v>
      </c>
      <c r="J754" s="1" t="s">
        <v>1009</v>
      </c>
      <c r="K754" s="1" t="s">
        <v>1010</v>
      </c>
      <c r="L754" s="1" t="s">
        <v>1011</v>
      </c>
      <c r="M754" s="1" t="str">
        <f t="shared" si="31"/>
        <v>{"sourceItemTypeCategory":"","sourceItemTypeStyle":"","sourceItemTypeFunction":"","sourceAttributeCode":"DWD1","sourceAttributes":"","sourceAttributeKeep":"false","attributeCode":"COMMON_DRAWERBOX_DEPTH","attributeValue":"$PD$-3"},</v>
      </c>
      <c r="N754" s="1" t="str">
        <f t="shared" si="33"/>
        <v>{"sourceItemTypeCategory":"","sourceItemTypeStyle":"","sourceItemTypeFunction":"","sourceAttributeCode":"DWD1","sourceAttributes":"","sourceAttributeKeep":"false","attributeCode":"COMMON_DRAWERBOX_DEPTH","attributeValue":"$PD$-75"},</v>
      </c>
    </row>
    <row r="755" spans="1:14" s="1" customFormat="1" ht="15.75" x14ac:dyDescent="0.25">
      <c r="A755" s="29"/>
      <c r="G755" s="1" t="s">
        <v>1008</v>
      </c>
      <c r="H755" s="85"/>
      <c r="I755" s="1" t="s">
        <v>20</v>
      </c>
      <c r="J755" s="1" t="s">
        <v>1012</v>
      </c>
      <c r="K755" s="1" t="s">
        <v>1010</v>
      </c>
      <c r="L755" s="1" t="s">
        <v>1011</v>
      </c>
      <c r="M755" s="1" t="str">
        <f t="shared" si="31"/>
        <v>{"sourceItemTypeCategory":"","sourceItemTypeStyle":"","sourceItemTypeFunction":"","sourceAttributeCode":"DWD1","sourceAttributes":"","sourceAttributeKeep":"false","attributeCode":"COMMON_DRAWERBOX2_DEPTH","attributeValue":"$PD$-3"},</v>
      </c>
      <c r="N755" s="1" t="str">
        <f t="shared" si="33"/>
        <v>{"sourceItemTypeCategory":"","sourceItemTypeStyle":"","sourceItemTypeFunction":"","sourceAttributeCode":"DWD1","sourceAttributes":"","sourceAttributeKeep":"false","attributeCode":"COMMON_DRAWERBOX2_DEPTH","attributeValue":"$PD$-75"},</v>
      </c>
    </row>
    <row r="756" spans="1:14" s="1" customFormat="1" ht="15.75" x14ac:dyDescent="0.25">
      <c r="A756" s="29"/>
      <c r="G756" s="1" t="s">
        <v>1008</v>
      </c>
      <c r="H756" s="85"/>
      <c r="I756" s="1" t="s">
        <v>20</v>
      </c>
      <c r="J756" s="1" t="s">
        <v>1013</v>
      </c>
      <c r="K756" s="1" t="s">
        <v>1010</v>
      </c>
      <c r="L756" s="1" t="s">
        <v>1011</v>
      </c>
      <c r="M756" s="1" t="str">
        <f t="shared" si="31"/>
        <v>{"sourceItemTypeCategory":"","sourceItemTypeStyle":"","sourceItemTypeFunction":"","sourceAttributeCode":"DWD1","sourceAttributes":"","sourceAttributeKeep":"false","attributeCode":"COMMON_DRAWERBOX3_DEPTH","attributeValue":"$PD$-3"},</v>
      </c>
      <c r="N756" s="1" t="str">
        <f t="shared" si="33"/>
        <v>{"sourceItemTypeCategory":"","sourceItemTypeStyle":"","sourceItemTypeFunction":"","sourceAttributeCode":"DWD1","sourceAttributes":"","sourceAttributeKeep":"false","attributeCode":"COMMON_DRAWERBOX3_DEPTH","attributeValue":"$PD$-75"},</v>
      </c>
    </row>
    <row r="757" spans="1:14" s="1" customFormat="1" ht="15.75" x14ac:dyDescent="0.25">
      <c r="A757" s="29"/>
      <c r="G757" s="1" t="s">
        <v>1008</v>
      </c>
      <c r="H757" s="85"/>
      <c r="I757" s="1" t="s">
        <v>20</v>
      </c>
      <c r="J757" s="1" t="s">
        <v>1014</v>
      </c>
      <c r="K757" s="1" t="s">
        <v>1010</v>
      </c>
      <c r="L757" s="1" t="s">
        <v>1011</v>
      </c>
      <c r="M757" s="1" t="str">
        <f t="shared" si="31"/>
        <v>{"sourceItemTypeCategory":"","sourceItemTypeStyle":"","sourceItemTypeFunction":"","sourceAttributeCode":"DWD1","sourceAttributes":"","sourceAttributeKeep":"false","attributeCode":"COMMON_DRAWERBOX4_DEPTH","attributeValue":"$PD$-3"},</v>
      </c>
      <c r="N757" s="1" t="str">
        <f t="shared" si="33"/>
        <v>{"sourceItemTypeCategory":"","sourceItemTypeStyle":"","sourceItemTypeFunction":"","sourceAttributeCode":"DWD1","sourceAttributes":"","sourceAttributeKeep":"false","attributeCode":"COMMON_DRAWERBOX4_DEPTH","attributeValue":"$PD$-75"},</v>
      </c>
    </row>
    <row r="758" spans="1:14" s="1" customFormat="1" ht="15.75" x14ac:dyDescent="0.25">
      <c r="A758" s="29"/>
      <c r="G758" s="1" t="s">
        <v>1008</v>
      </c>
      <c r="H758" s="85"/>
      <c r="I758" s="1" t="s">
        <v>20</v>
      </c>
      <c r="J758" s="1" t="s">
        <v>1015</v>
      </c>
      <c r="K758" s="1" t="s">
        <v>1010</v>
      </c>
      <c r="L758" s="1" t="s">
        <v>1011</v>
      </c>
      <c r="M758" s="1" t="str">
        <f t="shared" si="31"/>
        <v>{"sourceItemTypeCategory":"","sourceItemTypeStyle":"","sourceItemTypeFunction":"","sourceAttributeCode":"DWD1","sourceAttributes":"","sourceAttributeKeep":"false","attributeCode":"COMMON_DRAWERBOX5_DEPTH","attributeValue":"$PD$-3"},</v>
      </c>
      <c r="N758" s="1" t="str">
        <f t="shared" si="33"/>
        <v>{"sourceItemTypeCategory":"","sourceItemTypeStyle":"","sourceItemTypeFunction":"","sourceAttributeCode":"DWD1","sourceAttributes":"","sourceAttributeKeep":"false","attributeCode":"COMMON_DRAWERBOX5_DEPTH","attributeValue":"$PD$-75"},</v>
      </c>
    </row>
    <row r="759" spans="1:14" s="1" customFormat="1" ht="15.75" x14ac:dyDescent="0.25">
      <c r="A759" s="29"/>
      <c r="G759" s="1" t="s">
        <v>1008</v>
      </c>
      <c r="H759" s="85"/>
      <c r="I759" s="1" t="s">
        <v>20</v>
      </c>
      <c r="J759" s="1" t="s">
        <v>1016</v>
      </c>
      <c r="K759" s="1" t="s">
        <v>1010</v>
      </c>
      <c r="L759" s="1" t="s">
        <v>1011</v>
      </c>
      <c r="M759" s="1" t="str">
        <f t="shared" si="31"/>
        <v>{"sourceItemTypeCategory":"","sourceItemTypeStyle":"","sourceItemTypeFunction":"","sourceAttributeCode":"DWD1","sourceAttributes":"","sourceAttributeKeep":"false","attributeCode":"COMMON_DRAWERBOX6_DEPTH","attributeValue":"$PD$-3"},</v>
      </c>
      <c r="N759" s="1" t="str">
        <f t="shared" si="33"/>
        <v>{"sourceItemTypeCategory":"","sourceItemTypeStyle":"","sourceItemTypeFunction":"","sourceAttributeCode":"DWD1","sourceAttributes":"","sourceAttributeKeep":"false","attributeCode":"COMMON_DRAWERBOX6_DEPTH","attributeValue":"$PD$-75"},</v>
      </c>
    </row>
    <row r="760" spans="1:14" s="1" customFormat="1" ht="15.75" x14ac:dyDescent="0.25">
      <c r="A760" s="29"/>
      <c r="G760" s="1" t="s">
        <v>1008</v>
      </c>
      <c r="H760" s="85"/>
      <c r="I760" s="1" t="s">
        <v>20</v>
      </c>
      <c r="J760" s="1" t="s">
        <v>1017</v>
      </c>
      <c r="K760" s="1" t="s">
        <v>1010</v>
      </c>
      <c r="L760" s="1" t="s">
        <v>1011</v>
      </c>
      <c r="M760" s="1" t="str">
        <f t="shared" si="31"/>
        <v>{"sourceItemTypeCategory":"","sourceItemTypeStyle":"","sourceItemTypeFunction":"","sourceAttributeCode":"DWD1","sourceAttributes":"","sourceAttributeKeep":"false","attributeCode":"COMMON_DRAWERBOX7_DEPTH","attributeValue":"$PD$-3"},</v>
      </c>
      <c r="N760" s="1" t="str">
        <f t="shared" si="33"/>
        <v>{"sourceItemTypeCategory":"","sourceItemTypeStyle":"","sourceItemTypeFunction":"","sourceAttributeCode":"DWD1","sourceAttributes":"","sourceAttributeKeep":"false","attributeCode":"COMMON_DRAWERBOX7_DEPTH","attributeValue":"$PD$-75"},</v>
      </c>
    </row>
    <row r="761" spans="1:14" s="1" customFormat="1" ht="15.75" x14ac:dyDescent="0.25">
      <c r="A761" s="29"/>
      <c r="G761" s="1" t="s">
        <v>1008</v>
      </c>
      <c r="H761" s="85"/>
      <c r="I761" s="1" t="s">
        <v>20</v>
      </c>
      <c r="J761" s="1" t="s">
        <v>1018</v>
      </c>
      <c r="K761" s="1" t="s">
        <v>1010</v>
      </c>
      <c r="L761" s="1" t="s">
        <v>1011</v>
      </c>
      <c r="M761" s="1" t="str">
        <f t="shared" si="31"/>
        <v>{"sourceItemTypeCategory":"","sourceItemTypeStyle":"","sourceItemTypeFunction":"","sourceAttributeCode":"DWD1","sourceAttributes":"","sourceAttributeKeep":"false","attributeCode":"COMMON_DRAWERBOX8_DEPTH","attributeValue":"$PD$-3"},</v>
      </c>
      <c r="N761" s="1" t="str">
        <f t="shared" si="33"/>
        <v>{"sourceItemTypeCategory":"","sourceItemTypeStyle":"","sourceItemTypeFunction":"","sourceAttributeCode":"DWD1","sourceAttributes":"","sourceAttributeKeep":"false","attributeCode":"COMMON_DRAWERBOX8_DEPTH","attributeValue":"$PD$-75"},</v>
      </c>
    </row>
    <row r="762" spans="1:14" s="1" customFormat="1" ht="15.75" x14ac:dyDescent="0.25">
      <c r="A762" s="29"/>
      <c r="G762" s="1" t="s">
        <v>1008</v>
      </c>
      <c r="H762" s="85"/>
      <c r="I762" s="1" t="s">
        <v>20</v>
      </c>
      <c r="J762" s="1" t="s">
        <v>1019</v>
      </c>
      <c r="K762" s="1" t="s">
        <v>1010</v>
      </c>
      <c r="L762" s="1" t="s">
        <v>1011</v>
      </c>
      <c r="M762" s="1" t="str">
        <f t="shared" si="31"/>
        <v>{"sourceItemTypeCategory":"","sourceItemTypeStyle":"","sourceItemTypeFunction":"","sourceAttributeCode":"DWD1","sourceAttributes":"","sourceAttributeKeep":"false","attributeCode":"COMMON_DRAWERBOX9_DEPTH","attributeValue":"$PD$-3"},</v>
      </c>
      <c r="N762" s="1" t="str">
        <f t="shared" si="33"/>
        <v>{"sourceItemTypeCategory":"","sourceItemTypeStyle":"","sourceItemTypeFunction":"","sourceAttributeCode":"DWD1","sourceAttributes":"","sourceAttributeKeep":"false","attributeCode":"COMMON_DRAWERBOX9_DEPTH","attributeValue":"$PD$-75"},</v>
      </c>
    </row>
    <row r="763" spans="1:14" s="1" customFormat="1" ht="15.75" x14ac:dyDescent="0.25">
      <c r="A763" s="29"/>
      <c r="G763" s="1" t="s">
        <v>1008</v>
      </c>
      <c r="H763" s="85"/>
      <c r="I763" s="1" t="s">
        <v>20</v>
      </c>
      <c r="J763" s="1" t="s">
        <v>1020</v>
      </c>
      <c r="K763" s="1" t="s">
        <v>1010</v>
      </c>
      <c r="L763" s="1" t="s">
        <v>1011</v>
      </c>
      <c r="M763" s="1" t="str">
        <f t="shared" si="31"/>
        <v>{"sourceItemTypeCategory":"","sourceItemTypeStyle":"","sourceItemTypeFunction":"","sourceAttributeCode":"DWD1","sourceAttributes":"","sourceAttributeKeep":"false","attributeCode":"COMMON_CUSTOMV_DRAWERBOX_DEPTH2_1","attributeValue":"$PD$-3"},</v>
      </c>
      <c r="N763" s="1" t="str">
        <f t="shared" si="33"/>
        <v>{"sourceItemTypeCategory":"","sourceItemTypeStyle":"","sourceItemTypeFunction":"","sourceAttributeCode":"DWD1","sourceAttributes":"","sourceAttributeKeep":"false","attributeCode":"COMMON_CUSTOMV_DRAWERBOX_DEPTH2_1","attributeValue":"$PD$-75"},</v>
      </c>
    </row>
    <row r="764" spans="1:14" s="1" customFormat="1" ht="15.75" x14ac:dyDescent="0.25">
      <c r="A764" s="29"/>
      <c r="G764" s="1" t="s">
        <v>1008</v>
      </c>
      <c r="H764" s="85"/>
      <c r="I764" s="1" t="s">
        <v>20</v>
      </c>
      <c r="J764" s="1" t="s">
        <v>1021</v>
      </c>
      <c r="K764" s="1" t="s">
        <v>1010</v>
      </c>
      <c r="L764" s="1" t="s">
        <v>1011</v>
      </c>
      <c r="M764" s="1" t="str">
        <f t="shared" si="31"/>
        <v>{"sourceItemTypeCategory":"","sourceItemTypeStyle":"","sourceItemTypeFunction":"","sourceAttributeCode":"DWD1","sourceAttributes":"","sourceAttributeKeep":"false","attributeCode":"COMMON_CUSTOMV_DRAWERBOX_DEPTH3_1","attributeValue":"$PD$-3"},</v>
      </c>
      <c r="N764" s="1" t="str">
        <f t="shared" si="33"/>
        <v>{"sourceItemTypeCategory":"","sourceItemTypeStyle":"","sourceItemTypeFunction":"","sourceAttributeCode":"DWD1","sourceAttributes":"","sourceAttributeKeep":"false","attributeCode":"COMMON_CUSTOMV_DRAWERBOX_DEPTH3_1","attributeValue":"$PD$-75"},</v>
      </c>
    </row>
    <row r="765" spans="1:14" s="1" customFormat="1" ht="15.75" x14ac:dyDescent="0.25">
      <c r="A765" s="29"/>
      <c r="G765" s="1" t="s">
        <v>1008</v>
      </c>
      <c r="H765" s="85"/>
      <c r="I765" s="1" t="s">
        <v>20</v>
      </c>
      <c r="J765" s="1" t="s">
        <v>1022</v>
      </c>
      <c r="K765" s="1" t="s">
        <v>1010</v>
      </c>
      <c r="L765" s="1" t="s">
        <v>1011</v>
      </c>
      <c r="M765" s="1" t="str">
        <f t="shared" si="31"/>
        <v>{"sourceItemTypeCategory":"","sourceItemTypeStyle":"","sourceItemTypeFunction":"","sourceAttributeCode":"DWD1","sourceAttributes":"","sourceAttributeKeep":"false","attributeCode":"COMMON_CUSTOMV_DRAWERBOX_DEPTH4_1","attributeValue":"$PD$-3"},</v>
      </c>
      <c r="N765" s="1" t="str">
        <f t="shared" si="33"/>
        <v>{"sourceItemTypeCategory":"","sourceItemTypeStyle":"","sourceItemTypeFunction":"","sourceAttributeCode":"DWD1","sourceAttributes":"","sourceAttributeKeep":"false","attributeCode":"COMMON_CUSTOMV_DRAWERBOX_DEPTH4_1","attributeValue":"$PD$-75"},</v>
      </c>
    </row>
    <row r="766" spans="1:14" s="1" customFormat="1" ht="15.75" x14ac:dyDescent="0.25">
      <c r="A766" s="29"/>
      <c r="G766" s="1" t="s">
        <v>1008</v>
      </c>
      <c r="H766" s="85"/>
      <c r="I766" s="1" t="s">
        <v>20</v>
      </c>
      <c r="J766" s="1" t="s">
        <v>1023</v>
      </c>
      <c r="K766" s="1" t="s">
        <v>1010</v>
      </c>
      <c r="L766" s="1" t="s">
        <v>1011</v>
      </c>
      <c r="M766" s="1" t="str">
        <f t="shared" si="31"/>
        <v>{"sourceItemTypeCategory":"","sourceItemTypeStyle":"","sourceItemTypeFunction":"","sourceAttributeCode":"DWD1","sourceAttributes":"","sourceAttributeKeep":"false","attributeCode":"COMMON_CUSTOMV_DRAWERBOX_DEPTH5_1","attributeValue":"$PD$-3"},</v>
      </c>
      <c r="N766" s="1" t="str">
        <f t="shared" si="33"/>
        <v>{"sourceItemTypeCategory":"","sourceItemTypeStyle":"","sourceItemTypeFunction":"","sourceAttributeCode":"DWD1","sourceAttributes":"","sourceAttributeKeep":"false","attributeCode":"COMMON_CUSTOMV_DRAWERBOX_DEPTH5_1","attributeValue":"$PD$-75"},</v>
      </c>
    </row>
    <row r="767" spans="1:14" s="1" customFormat="1" ht="15.75" x14ac:dyDescent="0.25">
      <c r="A767" s="29"/>
      <c r="G767" s="1" t="s">
        <v>1008</v>
      </c>
      <c r="H767" s="85"/>
      <c r="I767" s="1" t="s">
        <v>20</v>
      </c>
      <c r="J767" s="1" t="s">
        <v>1024</v>
      </c>
      <c r="K767" s="1" t="s">
        <v>1010</v>
      </c>
      <c r="L767" s="1" t="s">
        <v>1011</v>
      </c>
      <c r="M767" s="1" t="str">
        <f t="shared" si="31"/>
        <v>{"sourceItemTypeCategory":"","sourceItemTypeStyle":"","sourceItemTypeFunction":"","sourceAttributeCode":"DWD1","sourceAttributes":"","sourceAttributeKeep":"false","attributeCode":"COMMON_CUSTOMV_DRAWERBOX_DEPTH6_1","attributeValue":"$PD$-3"},</v>
      </c>
      <c r="N767" s="1" t="str">
        <f t="shared" si="33"/>
        <v>{"sourceItemTypeCategory":"","sourceItemTypeStyle":"","sourceItemTypeFunction":"","sourceAttributeCode":"DWD1","sourceAttributes":"","sourceAttributeKeep":"false","attributeCode":"COMMON_CUSTOMV_DRAWERBOX_DEPTH6_1","attributeValue":"$PD$-75"},</v>
      </c>
    </row>
    <row r="768" spans="1:14" s="1" customFormat="1" ht="15.75" x14ac:dyDescent="0.25">
      <c r="A768" s="29"/>
      <c r="G768" s="1" t="s">
        <v>1008</v>
      </c>
      <c r="H768" s="85"/>
      <c r="I768" s="1" t="s">
        <v>20</v>
      </c>
      <c r="J768" s="1" t="s">
        <v>1025</v>
      </c>
      <c r="K768" s="1" t="s">
        <v>1010</v>
      </c>
      <c r="L768" s="1" t="s">
        <v>1011</v>
      </c>
      <c r="M768" s="1" t="str">
        <f t="shared" si="31"/>
        <v>{"sourceItemTypeCategory":"","sourceItemTypeStyle":"","sourceItemTypeFunction":"","sourceAttributeCode":"DWD1","sourceAttributes":"","sourceAttributeKeep":"false","attributeCode":"COMMON_CUSTOMV_DRAWERBOX_DEPTH1_1","attributeValue":"$PD$-3"},</v>
      </c>
      <c r="N768" s="1" t="str">
        <f t="shared" si="33"/>
        <v>{"sourceItemTypeCategory":"","sourceItemTypeStyle":"","sourceItemTypeFunction":"","sourceAttributeCode":"DWD1","sourceAttributes":"","sourceAttributeKeep":"false","attributeCode":"COMMON_CUSTOMV_DRAWERBOX_DEPTH1_1","attributeValue":"$PD$-75"},</v>
      </c>
    </row>
    <row r="769" spans="1:14" s="1" customFormat="1" ht="15.75" x14ac:dyDescent="0.25">
      <c r="A769" s="29"/>
      <c r="G769" s="1" t="s">
        <v>1008</v>
      </c>
      <c r="H769" s="85"/>
      <c r="I769" s="1" t="s">
        <v>20</v>
      </c>
      <c r="J769" s="1" t="s">
        <v>1026</v>
      </c>
      <c r="K769" s="1" t="s">
        <v>1010</v>
      </c>
      <c r="L769" s="1" t="s">
        <v>1011</v>
      </c>
      <c r="M769" s="1" t="str">
        <f t="shared" si="31"/>
        <v>{"sourceItemTypeCategory":"","sourceItemTypeStyle":"","sourceItemTypeFunction":"","sourceAttributeCode":"DWD1","sourceAttributes":"","sourceAttributeKeep":"false","attributeCode":"COMMON_CUSTOMV_DRAWERBOX_DEPTH1_2","attributeValue":"$PD$-3"},</v>
      </c>
      <c r="N769" s="1" t="str">
        <f t="shared" si="33"/>
        <v>{"sourceItemTypeCategory":"","sourceItemTypeStyle":"","sourceItemTypeFunction":"","sourceAttributeCode":"DWD1","sourceAttributes":"","sourceAttributeKeep":"false","attributeCode":"COMMON_CUSTOMV_DRAWERBOX_DEPTH1_2","attributeValue":"$PD$-75"},</v>
      </c>
    </row>
    <row r="770" spans="1:14" s="1" customFormat="1" ht="15.75" x14ac:dyDescent="0.25">
      <c r="A770" s="29"/>
      <c r="G770" s="1" t="s">
        <v>1008</v>
      </c>
      <c r="H770" s="85"/>
      <c r="I770" s="1" t="s">
        <v>20</v>
      </c>
      <c r="J770" s="1" t="s">
        <v>1027</v>
      </c>
      <c r="K770" s="1" t="s">
        <v>1010</v>
      </c>
      <c r="L770" s="1" t="s">
        <v>1011</v>
      </c>
      <c r="M770" s="1" t="str">
        <f t="shared" si="31"/>
        <v>{"sourceItemTypeCategory":"","sourceItemTypeStyle":"","sourceItemTypeFunction":"","sourceAttributeCode":"DWD1","sourceAttributes":"","sourceAttributeKeep":"false","attributeCode":"COMMON_CUSTOMV_DRAWERBOX_DEPTH2_2","attributeValue":"$PD$-3"},</v>
      </c>
      <c r="N770" s="1" t="str">
        <f t="shared" si="33"/>
        <v>{"sourceItemTypeCategory":"","sourceItemTypeStyle":"","sourceItemTypeFunction":"","sourceAttributeCode":"DWD1","sourceAttributes":"","sourceAttributeKeep":"false","attributeCode":"COMMON_CUSTOMV_DRAWERBOX_DEPTH2_2","attributeValue":"$PD$-75"},</v>
      </c>
    </row>
    <row r="771" spans="1:14" s="1" customFormat="1" ht="15.75" x14ac:dyDescent="0.25">
      <c r="A771" s="29"/>
      <c r="G771" s="1" t="s">
        <v>1008</v>
      </c>
      <c r="H771" s="85"/>
      <c r="I771" s="1" t="s">
        <v>20</v>
      </c>
      <c r="J771" s="1" t="s">
        <v>1028</v>
      </c>
      <c r="K771" s="1" t="s">
        <v>1010</v>
      </c>
      <c r="L771" s="1" t="s">
        <v>1011</v>
      </c>
      <c r="M771" s="1" t="str">
        <f t="shared" ref="M771:M834" si="34">_xlfn.CONCAT("{""",$D$1,""":""",D771,""",""",$E$1,""":""",E771,""",""",$F$1,""":""",F771,""",""",$G$1,""":""",G771,""",""",$H$1,""":""",H771,""",""",$I$1,""":""",I771,""",""",$J$1,""":""",J771,""",""","attributeValue",""":""",K771,"""},")</f>
        <v>{"sourceItemTypeCategory":"","sourceItemTypeStyle":"","sourceItemTypeFunction":"","sourceAttributeCode":"DWD1","sourceAttributes":"","sourceAttributeKeep":"false","attributeCode":"COMMON_CUSTOMV_DRAWERBOX_DEPTH3_2","attributeValue":"$PD$-3"},</v>
      </c>
      <c r="N771" s="1" t="str">
        <f t="shared" si="33"/>
        <v>{"sourceItemTypeCategory":"","sourceItemTypeStyle":"","sourceItemTypeFunction":"","sourceAttributeCode":"DWD1","sourceAttributes":"","sourceAttributeKeep":"false","attributeCode":"COMMON_CUSTOMV_DRAWERBOX_DEPTH3_2","attributeValue":"$PD$-75"},</v>
      </c>
    </row>
    <row r="772" spans="1:14" s="1" customFormat="1" ht="15.75" x14ac:dyDescent="0.25">
      <c r="A772" s="29"/>
      <c r="G772" s="1" t="s">
        <v>1008</v>
      </c>
      <c r="H772" s="85"/>
      <c r="I772" s="1" t="s">
        <v>20</v>
      </c>
      <c r="J772" s="1" t="s">
        <v>1029</v>
      </c>
      <c r="K772" s="1" t="s">
        <v>1010</v>
      </c>
      <c r="L772" s="1" t="s">
        <v>1011</v>
      </c>
      <c r="M772" s="1" t="str">
        <f t="shared" si="34"/>
        <v>{"sourceItemTypeCategory":"","sourceItemTypeStyle":"","sourceItemTypeFunction":"","sourceAttributeCode":"DWD1","sourceAttributes":"","sourceAttributeKeep":"false","attributeCode":"COMMON_CUSTOMV_DRAWERBOX_DEPTH4_2","attributeValue":"$PD$-3"},</v>
      </c>
      <c r="N772" s="1" t="str">
        <f t="shared" si="33"/>
        <v>{"sourceItemTypeCategory":"","sourceItemTypeStyle":"","sourceItemTypeFunction":"","sourceAttributeCode":"DWD1","sourceAttributes":"","sourceAttributeKeep":"false","attributeCode":"COMMON_CUSTOMV_DRAWERBOX_DEPTH4_2","attributeValue":"$PD$-75"},</v>
      </c>
    </row>
    <row r="773" spans="1:14" s="1" customFormat="1" ht="15.75" x14ac:dyDescent="0.25">
      <c r="A773" s="29"/>
      <c r="G773" s="1" t="s">
        <v>1008</v>
      </c>
      <c r="H773" s="85"/>
      <c r="I773" s="1" t="s">
        <v>20</v>
      </c>
      <c r="J773" s="1" t="s">
        <v>1030</v>
      </c>
      <c r="K773" s="1" t="s">
        <v>1010</v>
      </c>
      <c r="L773" s="1" t="s">
        <v>1011</v>
      </c>
      <c r="M773" s="1" t="str">
        <f t="shared" si="34"/>
        <v>{"sourceItemTypeCategory":"","sourceItemTypeStyle":"","sourceItemTypeFunction":"","sourceAttributeCode":"DWD1","sourceAttributes":"","sourceAttributeKeep":"false","attributeCode":"COMMON_CUSTOMV_DRAWERBOX_DEPTH5_2","attributeValue":"$PD$-3"},</v>
      </c>
      <c r="N773" s="1" t="str">
        <f t="shared" si="33"/>
        <v>{"sourceItemTypeCategory":"","sourceItemTypeStyle":"","sourceItemTypeFunction":"","sourceAttributeCode":"DWD1","sourceAttributes":"","sourceAttributeKeep":"false","attributeCode":"COMMON_CUSTOMV_DRAWERBOX_DEPTH5_2","attributeValue":"$PD$-75"},</v>
      </c>
    </row>
    <row r="774" spans="1:14" s="1" customFormat="1" ht="15.75" x14ac:dyDescent="0.25">
      <c r="A774" s="29"/>
      <c r="G774" s="1" t="s">
        <v>1008</v>
      </c>
      <c r="H774" s="85"/>
      <c r="I774" s="1" t="s">
        <v>20</v>
      </c>
      <c r="J774" s="1" t="s">
        <v>1031</v>
      </c>
      <c r="K774" s="1" t="s">
        <v>1010</v>
      </c>
      <c r="L774" s="1" t="s">
        <v>1011</v>
      </c>
      <c r="M774" s="1" t="str">
        <f t="shared" si="34"/>
        <v>{"sourceItemTypeCategory":"","sourceItemTypeStyle":"","sourceItemTypeFunction":"","sourceAttributeCode":"DWD1","sourceAttributes":"","sourceAttributeKeep":"false","attributeCode":"COMMON_CUSTOMV_DRAWERBOX_DEPTH6_2","attributeValue":"$PD$-3"},</v>
      </c>
      <c r="N774" s="1" t="str">
        <f t="shared" si="33"/>
        <v>{"sourceItemTypeCategory":"","sourceItemTypeStyle":"","sourceItemTypeFunction":"","sourceAttributeCode":"DWD1","sourceAttributes":"","sourceAttributeKeep":"false","attributeCode":"COMMON_CUSTOMV_DRAWERBOX_DEPTH6_2","attributeValue":"$PD$-75"},</v>
      </c>
    </row>
    <row r="775" spans="1:14" s="1" customFormat="1" ht="15.75" x14ac:dyDescent="0.25">
      <c r="A775" s="29"/>
      <c r="G775" s="1" t="s">
        <v>1008</v>
      </c>
      <c r="H775" s="85"/>
      <c r="I775" s="1" t="s">
        <v>20</v>
      </c>
      <c r="J775" s="1" t="s">
        <v>1032</v>
      </c>
      <c r="K775" s="1" t="s">
        <v>1010</v>
      </c>
      <c r="L775" s="1" t="s">
        <v>1011</v>
      </c>
      <c r="M775" s="1" t="str">
        <f t="shared" si="34"/>
        <v>{"sourceItemTypeCategory":"","sourceItemTypeStyle":"","sourceItemTypeFunction":"","sourceAttributeCode":"DWD1","sourceAttributes":"","sourceAttributeKeep":"false","attributeCode":"COMMON_CUSTOMV_DRAWERBOX_DEPTH1_3","attributeValue":"$PD$-3"},</v>
      </c>
      <c r="N775" s="1" t="str">
        <f t="shared" si="33"/>
        <v>{"sourceItemTypeCategory":"","sourceItemTypeStyle":"","sourceItemTypeFunction":"","sourceAttributeCode":"DWD1","sourceAttributes":"","sourceAttributeKeep":"false","attributeCode":"COMMON_CUSTOMV_DRAWERBOX_DEPTH1_3","attributeValue":"$PD$-75"},</v>
      </c>
    </row>
    <row r="776" spans="1:14" s="1" customFormat="1" ht="15.75" x14ac:dyDescent="0.25">
      <c r="A776" s="29"/>
      <c r="G776" s="1" t="s">
        <v>1008</v>
      </c>
      <c r="H776" s="85"/>
      <c r="I776" s="1" t="s">
        <v>20</v>
      </c>
      <c r="J776" s="1" t="s">
        <v>1033</v>
      </c>
      <c r="K776" s="1" t="s">
        <v>1010</v>
      </c>
      <c r="L776" s="1" t="s">
        <v>1011</v>
      </c>
      <c r="M776" s="1" t="str">
        <f t="shared" si="34"/>
        <v>{"sourceItemTypeCategory":"","sourceItemTypeStyle":"","sourceItemTypeFunction":"","sourceAttributeCode":"DWD1","sourceAttributes":"","sourceAttributeKeep":"false","attributeCode":"COMMON_CUSTOMV_DRAWERBOX_DEPTH2_3","attributeValue":"$PD$-3"},</v>
      </c>
      <c r="N776" s="1" t="str">
        <f t="shared" si="33"/>
        <v>{"sourceItemTypeCategory":"","sourceItemTypeStyle":"","sourceItemTypeFunction":"","sourceAttributeCode":"DWD1","sourceAttributes":"","sourceAttributeKeep":"false","attributeCode":"COMMON_CUSTOMV_DRAWERBOX_DEPTH2_3","attributeValue":"$PD$-75"},</v>
      </c>
    </row>
    <row r="777" spans="1:14" s="1" customFormat="1" ht="15.75" x14ac:dyDescent="0.25">
      <c r="A777" s="29"/>
      <c r="G777" s="1" t="s">
        <v>1008</v>
      </c>
      <c r="H777" s="85"/>
      <c r="I777" s="1" t="s">
        <v>20</v>
      </c>
      <c r="J777" s="1" t="s">
        <v>1034</v>
      </c>
      <c r="K777" s="1" t="s">
        <v>1010</v>
      </c>
      <c r="L777" s="1" t="s">
        <v>1011</v>
      </c>
      <c r="M777" s="1" t="str">
        <f t="shared" si="34"/>
        <v>{"sourceItemTypeCategory":"","sourceItemTypeStyle":"","sourceItemTypeFunction":"","sourceAttributeCode":"DWD1","sourceAttributes":"","sourceAttributeKeep":"false","attributeCode":"COMMON_CUSTOMV_DRAWERBOX_DEPTH3_3","attributeValue":"$PD$-3"},</v>
      </c>
      <c r="N777" s="1" t="str">
        <f t="shared" si="33"/>
        <v>{"sourceItemTypeCategory":"","sourceItemTypeStyle":"","sourceItemTypeFunction":"","sourceAttributeCode":"DWD1","sourceAttributes":"","sourceAttributeKeep":"false","attributeCode":"COMMON_CUSTOMV_DRAWERBOX_DEPTH3_3","attributeValue":"$PD$-75"},</v>
      </c>
    </row>
    <row r="778" spans="1:14" s="1" customFormat="1" ht="15.75" x14ac:dyDescent="0.25">
      <c r="A778" s="29"/>
      <c r="G778" s="1" t="s">
        <v>1008</v>
      </c>
      <c r="H778" s="85"/>
      <c r="I778" s="1" t="s">
        <v>20</v>
      </c>
      <c r="J778" s="1" t="s">
        <v>1035</v>
      </c>
      <c r="K778" s="1" t="s">
        <v>1010</v>
      </c>
      <c r="L778" s="1" t="s">
        <v>1011</v>
      </c>
      <c r="M778" s="1" t="str">
        <f t="shared" si="34"/>
        <v>{"sourceItemTypeCategory":"","sourceItemTypeStyle":"","sourceItemTypeFunction":"","sourceAttributeCode":"DWD1","sourceAttributes":"","sourceAttributeKeep":"false","attributeCode":"COMMON_CUSTOMV_DRAWERBOX_DEPTH4_3","attributeValue":"$PD$-3"},</v>
      </c>
      <c r="N778" s="1" t="str">
        <f t="shared" si="33"/>
        <v>{"sourceItemTypeCategory":"","sourceItemTypeStyle":"","sourceItemTypeFunction":"","sourceAttributeCode":"DWD1","sourceAttributes":"","sourceAttributeKeep":"false","attributeCode":"COMMON_CUSTOMV_DRAWERBOX_DEPTH4_3","attributeValue":"$PD$-75"},</v>
      </c>
    </row>
    <row r="779" spans="1:14" s="1" customFormat="1" ht="15.75" x14ac:dyDescent="0.25">
      <c r="A779" s="29"/>
      <c r="G779" s="1" t="s">
        <v>1008</v>
      </c>
      <c r="H779" s="85"/>
      <c r="I779" s="1" t="s">
        <v>20</v>
      </c>
      <c r="J779" s="1" t="s">
        <v>1036</v>
      </c>
      <c r="K779" s="1" t="s">
        <v>1010</v>
      </c>
      <c r="L779" s="1" t="s">
        <v>1011</v>
      </c>
      <c r="M779" s="1" t="str">
        <f t="shared" si="34"/>
        <v>{"sourceItemTypeCategory":"","sourceItemTypeStyle":"","sourceItemTypeFunction":"","sourceAttributeCode":"DWD1","sourceAttributes":"","sourceAttributeKeep":"false","attributeCode":"COMMON_CUSTOMV_DRAWERBOX_DEPTH5_3","attributeValue":"$PD$-3"},</v>
      </c>
      <c r="N779" s="1" t="str">
        <f t="shared" si="33"/>
        <v>{"sourceItemTypeCategory":"","sourceItemTypeStyle":"","sourceItemTypeFunction":"","sourceAttributeCode":"DWD1","sourceAttributes":"","sourceAttributeKeep":"false","attributeCode":"COMMON_CUSTOMV_DRAWERBOX_DEPTH5_3","attributeValue":"$PD$-75"},</v>
      </c>
    </row>
    <row r="780" spans="1:14" s="1" customFormat="1" ht="15.75" x14ac:dyDescent="0.25">
      <c r="A780" s="29"/>
      <c r="G780" s="1" t="s">
        <v>1008</v>
      </c>
      <c r="H780" s="85"/>
      <c r="I780" s="1" t="s">
        <v>20</v>
      </c>
      <c r="J780" s="1" t="s">
        <v>1037</v>
      </c>
      <c r="K780" s="1" t="s">
        <v>1010</v>
      </c>
      <c r="L780" s="1" t="s">
        <v>1011</v>
      </c>
      <c r="M780" s="1" t="str">
        <f t="shared" si="34"/>
        <v>{"sourceItemTypeCategory":"","sourceItemTypeStyle":"","sourceItemTypeFunction":"","sourceAttributeCode":"DWD1","sourceAttributes":"","sourceAttributeKeep":"false","attributeCode":"COMMON_CUSTOMV_DRAWERBOX_DEPTH6_3","attributeValue":"$PD$-3"},</v>
      </c>
      <c r="N780" s="1" t="str">
        <f t="shared" si="33"/>
        <v>{"sourceItemTypeCategory":"","sourceItemTypeStyle":"","sourceItemTypeFunction":"","sourceAttributeCode":"DWD1","sourceAttributes":"","sourceAttributeKeep":"false","attributeCode":"COMMON_CUSTOMV_DRAWERBOX_DEPTH6_3","attributeValue":"$PD$-75"},</v>
      </c>
    </row>
    <row r="781" spans="1:14" s="1" customFormat="1" ht="15.75" x14ac:dyDescent="0.25">
      <c r="A781" s="29"/>
      <c r="G781" s="1" t="s">
        <v>1008</v>
      </c>
      <c r="H781" s="85"/>
      <c r="I781" s="1" t="s">
        <v>20</v>
      </c>
      <c r="J781" s="1" t="s">
        <v>1038</v>
      </c>
      <c r="K781" s="1" t="s">
        <v>1010</v>
      </c>
      <c r="L781" s="1" t="s">
        <v>1011</v>
      </c>
      <c r="M781" s="1" t="str">
        <f t="shared" si="34"/>
        <v>{"sourceItemTypeCategory":"","sourceItemTypeStyle":"","sourceItemTypeFunction":"","sourceAttributeCode":"DWD1","sourceAttributes":"","sourceAttributeKeep":"false","attributeCode":"COMMON_CUSTOMV_DRAWERBOX_DEPTH1_4","attributeValue":"$PD$-3"},</v>
      </c>
      <c r="N781" s="1" t="str">
        <f t="shared" si="33"/>
        <v>{"sourceItemTypeCategory":"","sourceItemTypeStyle":"","sourceItemTypeFunction":"","sourceAttributeCode":"DWD1","sourceAttributes":"","sourceAttributeKeep":"false","attributeCode":"COMMON_CUSTOMV_DRAWERBOX_DEPTH1_4","attributeValue":"$PD$-75"},</v>
      </c>
    </row>
    <row r="782" spans="1:14" s="1" customFormat="1" ht="15.75" x14ac:dyDescent="0.25">
      <c r="A782" s="29"/>
      <c r="G782" s="1" t="s">
        <v>1008</v>
      </c>
      <c r="H782" s="85"/>
      <c r="I782" s="1" t="s">
        <v>20</v>
      </c>
      <c r="J782" s="1" t="s">
        <v>1039</v>
      </c>
      <c r="K782" s="1" t="s">
        <v>1010</v>
      </c>
      <c r="L782" s="1" t="s">
        <v>1011</v>
      </c>
      <c r="M782" s="1" t="str">
        <f t="shared" si="34"/>
        <v>{"sourceItemTypeCategory":"","sourceItemTypeStyle":"","sourceItemTypeFunction":"","sourceAttributeCode":"DWD1","sourceAttributes":"","sourceAttributeKeep":"false","attributeCode":"COMMON_CUSTOMV_DRAWERBOX_DEPTH2_4","attributeValue":"$PD$-3"},</v>
      </c>
      <c r="N782" s="1" t="str">
        <f t="shared" si="33"/>
        <v>{"sourceItemTypeCategory":"","sourceItemTypeStyle":"","sourceItemTypeFunction":"","sourceAttributeCode":"DWD1","sourceAttributes":"","sourceAttributeKeep":"false","attributeCode":"COMMON_CUSTOMV_DRAWERBOX_DEPTH2_4","attributeValue":"$PD$-75"},</v>
      </c>
    </row>
    <row r="783" spans="1:14" s="1" customFormat="1" ht="15.75" x14ac:dyDescent="0.25">
      <c r="A783" s="29"/>
      <c r="G783" s="1" t="s">
        <v>1008</v>
      </c>
      <c r="H783" s="85"/>
      <c r="I783" s="1" t="s">
        <v>20</v>
      </c>
      <c r="J783" s="1" t="s">
        <v>1040</v>
      </c>
      <c r="K783" s="1" t="s">
        <v>1010</v>
      </c>
      <c r="L783" s="1" t="s">
        <v>1011</v>
      </c>
      <c r="M783" s="1" t="str">
        <f t="shared" si="34"/>
        <v>{"sourceItemTypeCategory":"","sourceItemTypeStyle":"","sourceItemTypeFunction":"","sourceAttributeCode":"DWD1","sourceAttributes":"","sourceAttributeKeep":"false","attributeCode":"COMMON_CUSTOMV_DRAWERBOX_DEPTH3_4","attributeValue":"$PD$-3"},</v>
      </c>
      <c r="N783" s="1" t="str">
        <f t="shared" si="33"/>
        <v>{"sourceItemTypeCategory":"","sourceItemTypeStyle":"","sourceItemTypeFunction":"","sourceAttributeCode":"DWD1","sourceAttributes":"","sourceAttributeKeep":"false","attributeCode":"COMMON_CUSTOMV_DRAWERBOX_DEPTH3_4","attributeValue":"$PD$-75"},</v>
      </c>
    </row>
    <row r="784" spans="1:14" s="1" customFormat="1" ht="15.75" x14ac:dyDescent="0.25">
      <c r="A784" s="29"/>
      <c r="G784" s="1" t="s">
        <v>1008</v>
      </c>
      <c r="H784" s="85"/>
      <c r="I784" s="1" t="s">
        <v>20</v>
      </c>
      <c r="J784" s="1" t="s">
        <v>1041</v>
      </c>
      <c r="K784" s="1" t="s">
        <v>1010</v>
      </c>
      <c r="L784" s="1" t="s">
        <v>1011</v>
      </c>
      <c r="M784" s="1" t="str">
        <f t="shared" si="34"/>
        <v>{"sourceItemTypeCategory":"","sourceItemTypeStyle":"","sourceItemTypeFunction":"","sourceAttributeCode":"DWD1","sourceAttributes":"","sourceAttributeKeep":"false","attributeCode":"COMMON_CUSTOMV_DRAWERBOX_DEPTH4_4","attributeValue":"$PD$-3"},</v>
      </c>
      <c r="N784" s="1" t="str">
        <f t="shared" si="33"/>
        <v>{"sourceItemTypeCategory":"","sourceItemTypeStyle":"","sourceItemTypeFunction":"","sourceAttributeCode":"DWD1","sourceAttributes":"","sourceAttributeKeep":"false","attributeCode":"COMMON_CUSTOMV_DRAWERBOX_DEPTH4_4","attributeValue":"$PD$-75"},</v>
      </c>
    </row>
    <row r="785" spans="1:14" s="1" customFormat="1" ht="15.75" x14ac:dyDescent="0.25">
      <c r="A785" s="29"/>
      <c r="G785" s="1" t="s">
        <v>1008</v>
      </c>
      <c r="H785" s="85"/>
      <c r="I785" s="1" t="s">
        <v>20</v>
      </c>
      <c r="J785" s="1" t="s">
        <v>1042</v>
      </c>
      <c r="K785" s="1" t="s">
        <v>1010</v>
      </c>
      <c r="L785" s="1" t="s">
        <v>1011</v>
      </c>
      <c r="M785" s="1" t="str">
        <f t="shared" si="34"/>
        <v>{"sourceItemTypeCategory":"","sourceItemTypeStyle":"","sourceItemTypeFunction":"","sourceAttributeCode":"DWD1","sourceAttributes":"","sourceAttributeKeep":"false","attributeCode":"COMMON_CUSTOMV_DRAWERBOX_DEPTH5_4","attributeValue":"$PD$-3"},</v>
      </c>
      <c r="N785" s="1" t="str">
        <f t="shared" si="33"/>
        <v>{"sourceItemTypeCategory":"","sourceItemTypeStyle":"","sourceItemTypeFunction":"","sourceAttributeCode":"DWD1","sourceAttributes":"","sourceAttributeKeep":"false","attributeCode":"COMMON_CUSTOMV_DRAWERBOX_DEPTH5_4","attributeValue":"$PD$-75"},</v>
      </c>
    </row>
    <row r="786" spans="1:14" s="1" customFormat="1" ht="15.75" x14ac:dyDescent="0.25">
      <c r="A786" s="29"/>
      <c r="G786" s="1" t="s">
        <v>1008</v>
      </c>
      <c r="H786" s="85"/>
      <c r="I786" s="1" t="s">
        <v>20</v>
      </c>
      <c r="J786" s="1" t="s">
        <v>1043</v>
      </c>
      <c r="K786" s="1" t="s">
        <v>1010</v>
      </c>
      <c r="L786" s="1" t="s">
        <v>1011</v>
      </c>
      <c r="M786" s="1" t="str">
        <f t="shared" si="34"/>
        <v>{"sourceItemTypeCategory":"","sourceItemTypeStyle":"","sourceItemTypeFunction":"","sourceAttributeCode":"DWD1","sourceAttributes":"","sourceAttributeKeep":"false","attributeCode":"COMMON_CUSTOMV_DRAWERBOX_DEPTH6_4","attributeValue":"$PD$-3"},</v>
      </c>
      <c r="N786" s="1" t="str">
        <f t="shared" si="33"/>
        <v>{"sourceItemTypeCategory":"","sourceItemTypeStyle":"","sourceItemTypeFunction":"","sourceAttributeCode":"DWD1","sourceAttributes":"","sourceAttributeKeep":"false","attributeCode":"COMMON_CUSTOMV_DRAWERBOX_DEPTH6_4","attributeValue":"$PD$-75"},</v>
      </c>
    </row>
    <row r="787" spans="1:14" s="1" customFormat="1" ht="15.75" x14ac:dyDescent="0.25">
      <c r="A787" s="29"/>
      <c r="G787" s="1" t="s">
        <v>1008</v>
      </c>
      <c r="H787" s="85"/>
      <c r="I787" s="1" t="s">
        <v>20</v>
      </c>
      <c r="J787" s="1" t="s">
        <v>1044</v>
      </c>
      <c r="K787" s="1" t="s">
        <v>1010</v>
      </c>
      <c r="L787" s="1" t="s">
        <v>1011</v>
      </c>
      <c r="M787" s="1" t="str">
        <f t="shared" si="34"/>
        <v>{"sourceItemTypeCategory":"","sourceItemTypeStyle":"","sourceItemTypeFunction":"","sourceAttributeCode":"DWD1","sourceAttributes":"","sourceAttributeKeep":"false","attributeCode":"COMMON_CUSTOMV_DRAWERBOX_DEPTH1_5","attributeValue":"$PD$-3"},</v>
      </c>
      <c r="N787" s="1" t="str">
        <f t="shared" si="33"/>
        <v>{"sourceItemTypeCategory":"","sourceItemTypeStyle":"","sourceItemTypeFunction":"","sourceAttributeCode":"DWD1","sourceAttributes":"","sourceAttributeKeep":"false","attributeCode":"COMMON_CUSTOMV_DRAWERBOX_DEPTH1_5","attributeValue":"$PD$-75"},</v>
      </c>
    </row>
    <row r="788" spans="1:14" s="1" customFormat="1" ht="15.75" x14ac:dyDescent="0.25">
      <c r="A788" s="29"/>
      <c r="G788" s="1" t="s">
        <v>1008</v>
      </c>
      <c r="H788" s="85"/>
      <c r="I788" s="1" t="s">
        <v>20</v>
      </c>
      <c r="J788" s="1" t="s">
        <v>1045</v>
      </c>
      <c r="K788" s="1" t="s">
        <v>1010</v>
      </c>
      <c r="L788" s="1" t="s">
        <v>1011</v>
      </c>
      <c r="M788" s="1" t="str">
        <f t="shared" si="34"/>
        <v>{"sourceItemTypeCategory":"","sourceItemTypeStyle":"","sourceItemTypeFunction":"","sourceAttributeCode":"DWD1","sourceAttributes":"","sourceAttributeKeep":"false","attributeCode":"COMMON_CUSTOMV_DRAWERBOX_DEPTH2_5","attributeValue":"$PD$-3"},</v>
      </c>
      <c r="N788" s="1" t="str">
        <f t="shared" si="33"/>
        <v>{"sourceItemTypeCategory":"","sourceItemTypeStyle":"","sourceItemTypeFunction":"","sourceAttributeCode":"DWD1","sourceAttributes":"","sourceAttributeKeep":"false","attributeCode":"COMMON_CUSTOMV_DRAWERBOX_DEPTH2_5","attributeValue":"$PD$-75"},</v>
      </c>
    </row>
    <row r="789" spans="1:14" s="1" customFormat="1" ht="15.75" x14ac:dyDescent="0.25">
      <c r="A789" s="29"/>
      <c r="G789" s="1" t="s">
        <v>1008</v>
      </c>
      <c r="H789" s="85"/>
      <c r="I789" s="1" t="s">
        <v>20</v>
      </c>
      <c r="J789" s="1" t="s">
        <v>1046</v>
      </c>
      <c r="K789" s="1" t="s">
        <v>1010</v>
      </c>
      <c r="L789" s="1" t="s">
        <v>1011</v>
      </c>
      <c r="M789" s="1" t="str">
        <f t="shared" si="34"/>
        <v>{"sourceItemTypeCategory":"","sourceItemTypeStyle":"","sourceItemTypeFunction":"","sourceAttributeCode":"DWD1","sourceAttributes":"","sourceAttributeKeep":"false","attributeCode":"COMMON_CUSTOMV_DRAWERBOX_DEPTH3_5","attributeValue":"$PD$-3"},</v>
      </c>
      <c r="N789" s="1" t="str">
        <f t="shared" si="33"/>
        <v>{"sourceItemTypeCategory":"","sourceItemTypeStyle":"","sourceItemTypeFunction":"","sourceAttributeCode":"DWD1","sourceAttributes":"","sourceAttributeKeep":"false","attributeCode":"COMMON_CUSTOMV_DRAWERBOX_DEPTH3_5","attributeValue":"$PD$-75"},</v>
      </c>
    </row>
    <row r="790" spans="1:14" s="1" customFormat="1" ht="15.75" x14ac:dyDescent="0.25">
      <c r="A790" s="29"/>
      <c r="G790" s="1" t="s">
        <v>1008</v>
      </c>
      <c r="H790" s="85"/>
      <c r="I790" s="1" t="s">
        <v>20</v>
      </c>
      <c r="J790" s="1" t="s">
        <v>1047</v>
      </c>
      <c r="K790" s="1" t="s">
        <v>1010</v>
      </c>
      <c r="L790" s="1" t="s">
        <v>1011</v>
      </c>
      <c r="M790" s="1" t="str">
        <f t="shared" si="34"/>
        <v>{"sourceItemTypeCategory":"","sourceItemTypeStyle":"","sourceItemTypeFunction":"","sourceAttributeCode":"DWD1","sourceAttributes":"","sourceAttributeKeep":"false","attributeCode":"COMMON_CUSTOMV_DRAWERBOX_DEPTH4_5","attributeValue":"$PD$-3"},</v>
      </c>
      <c r="N790" s="1" t="str">
        <f t="shared" si="33"/>
        <v>{"sourceItemTypeCategory":"","sourceItemTypeStyle":"","sourceItemTypeFunction":"","sourceAttributeCode":"DWD1","sourceAttributes":"","sourceAttributeKeep":"false","attributeCode":"COMMON_CUSTOMV_DRAWERBOX_DEPTH4_5","attributeValue":"$PD$-75"},</v>
      </c>
    </row>
    <row r="791" spans="1:14" s="1" customFormat="1" ht="15.75" x14ac:dyDescent="0.25">
      <c r="A791" s="29"/>
      <c r="G791" s="1" t="s">
        <v>1008</v>
      </c>
      <c r="H791" s="85"/>
      <c r="I791" s="1" t="s">
        <v>20</v>
      </c>
      <c r="J791" s="1" t="s">
        <v>1048</v>
      </c>
      <c r="K791" s="1" t="s">
        <v>1010</v>
      </c>
      <c r="L791" s="1" t="s">
        <v>1011</v>
      </c>
      <c r="M791" s="1" t="str">
        <f t="shared" si="34"/>
        <v>{"sourceItemTypeCategory":"","sourceItemTypeStyle":"","sourceItemTypeFunction":"","sourceAttributeCode":"DWD1","sourceAttributes":"","sourceAttributeKeep":"false","attributeCode":"COMMON_CUSTOMV_DRAWERBOX_DEPTH5_5","attributeValue":"$PD$-3"},</v>
      </c>
      <c r="N791" s="1" t="str">
        <f t="shared" si="33"/>
        <v>{"sourceItemTypeCategory":"","sourceItemTypeStyle":"","sourceItemTypeFunction":"","sourceAttributeCode":"DWD1","sourceAttributes":"","sourceAttributeKeep":"false","attributeCode":"COMMON_CUSTOMV_DRAWERBOX_DEPTH5_5","attributeValue":"$PD$-75"},</v>
      </c>
    </row>
    <row r="792" spans="1:14" s="1" customFormat="1" ht="15.75" x14ac:dyDescent="0.25">
      <c r="A792" s="29"/>
      <c r="G792" s="1" t="s">
        <v>1008</v>
      </c>
      <c r="H792" s="85"/>
      <c r="I792" s="1" t="s">
        <v>20</v>
      </c>
      <c r="J792" s="1" t="s">
        <v>1049</v>
      </c>
      <c r="K792" s="1" t="s">
        <v>1010</v>
      </c>
      <c r="L792" s="1" t="s">
        <v>1011</v>
      </c>
      <c r="M792" s="1" t="str">
        <f t="shared" si="34"/>
        <v>{"sourceItemTypeCategory":"","sourceItemTypeStyle":"","sourceItemTypeFunction":"","sourceAttributeCode":"DWD1","sourceAttributes":"","sourceAttributeKeep":"false","attributeCode":"COMMON_CUSTOMV_DRAWERBOX_DEPTH6_5","attributeValue":"$PD$-3"},</v>
      </c>
      <c r="N792" s="1" t="str">
        <f t="shared" si="33"/>
        <v>{"sourceItemTypeCategory":"","sourceItemTypeStyle":"","sourceItemTypeFunction":"","sourceAttributeCode":"DWD1","sourceAttributes":"","sourceAttributeKeep":"false","attributeCode":"COMMON_CUSTOMV_DRAWERBOX_DEPTH6_5","attributeValue":"$PD$-75"},</v>
      </c>
    </row>
    <row r="793" spans="1:14" s="1" customFormat="1" ht="15.75" x14ac:dyDescent="0.25">
      <c r="A793" s="29"/>
      <c r="B793" s="1" t="s">
        <v>34</v>
      </c>
      <c r="G793" s="1" t="s">
        <v>1008</v>
      </c>
      <c r="H793" s="85" t="s">
        <v>1050</v>
      </c>
      <c r="I793" s="1" t="s">
        <v>20</v>
      </c>
      <c r="J793" s="1" t="s">
        <v>51</v>
      </c>
      <c r="M793" s="1" t="str">
        <f t="shared" si="34"/>
        <v>{"sourceItemTypeCategory":"","sourceItemTypeStyle":"","sourceItemTypeFunction":"","sourceAttributeCode":"DWD1","sourceAttributes":"[SH3D]==1528","sourceAttributeKeep":"false","attributeCode":"COMMON_ACCESSORY_DEPTH1","attributeValue":""},</v>
      </c>
      <c r="N793" s="1" t="str">
        <f t="shared" si="33"/>
        <v>{"sourceItemTypeCategory":"","sourceItemTypeStyle":"","sourceItemTypeFunction":"","sourceAttributeCode":"DWD1","sourceAttributes":"[SH3D]==1528","sourceAttributeKeep":"false","attributeCode":"COMMON_ACCESSORY_DEPTH1","attributeValue":""},</v>
      </c>
    </row>
    <row r="794" spans="1:14" s="1" customFormat="1" ht="15.75" x14ac:dyDescent="0.25">
      <c r="A794" s="29"/>
      <c r="B794" s="1" t="s">
        <v>682</v>
      </c>
      <c r="G794" s="1" t="s">
        <v>1008</v>
      </c>
      <c r="H794" s="85" t="s">
        <v>1050</v>
      </c>
      <c r="I794" s="1" t="s">
        <v>20</v>
      </c>
      <c r="J794" s="1" t="s">
        <v>130</v>
      </c>
      <c r="M794" s="1" t="str">
        <f t="shared" si="34"/>
        <v>{"sourceItemTypeCategory":"","sourceItemTypeStyle":"","sourceItemTypeFunction":"","sourceAttributeCode":"DWD1","sourceAttributes":"[SH3D]==1528","sourceAttributeKeep":"false","attributeCode":"COMMON_DOOR_ACCESS_DEPTH1","attributeValue":""},</v>
      </c>
      <c r="N794" s="1" t="str">
        <f t="shared" ref="N794:N857" si="35">_xlfn.CONCAT("{""",$D$1,""":""",D794,""",""",$E$1,""":""",E794,""",""",$F$1,""":""",F794,""",""",$G$1,""":""",G794,""",""",$H$1,""":""",H794,""",""",$I$1,""":""",I794,""",""",$J$1,""":""",J794,""",""","attributeValue",""":""",L794,"""},")</f>
        <v>{"sourceItemTypeCategory":"","sourceItemTypeStyle":"","sourceItemTypeFunction":"","sourceAttributeCode":"DWD1","sourceAttributes":"[SH3D]==1528","sourceAttributeKeep":"false","attributeCode":"COMMON_DOOR_ACCESS_DEPTH1","attributeValue":""},</v>
      </c>
    </row>
    <row r="795" spans="1:14" s="1" customFormat="1" ht="15.75" x14ac:dyDescent="0.25">
      <c r="A795" s="29">
        <v>45159</v>
      </c>
      <c r="B795" s="1" t="s">
        <v>34</v>
      </c>
      <c r="C795" s="1" t="s">
        <v>35</v>
      </c>
      <c r="D795" s="1" t="s">
        <v>368</v>
      </c>
      <c r="G795" s="1" t="s">
        <v>1008</v>
      </c>
      <c r="H795" s="85"/>
      <c r="I795" s="1" t="s">
        <v>16</v>
      </c>
      <c r="M795" s="1" t="str">
        <f t="shared" si="34"/>
        <v>{"sourceItemTypeCategory":"Kitchen.Cabinet.Base.Standard.Rectangular*","sourceItemTypeStyle":"","sourceItemTypeFunction":"","sourceAttributeCode":"DWD1","sourceAttributes":"","sourceAttributeKeep":"true","attributeCode":"","attributeValue":""},</v>
      </c>
      <c r="N795" s="1" t="str">
        <f t="shared" si="35"/>
        <v>{"sourceItemTypeCategory":"Kitchen.Cabinet.Base.Standard.Rectangular*","sourceItemTypeStyle":"","sourceItemTypeFunction":"","sourceAttributeCode":"DWD1","sourceAttributes":"","sourceAttributeKeep":"true","attributeCode":"","attributeValue":""},</v>
      </c>
    </row>
    <row r="796" spans="1:14" s="1" customFormat="1" ht="15.75" x14ac:dyDescent="0.25">
      <c r="A796" s="29"/>
      <c r="B796" s="1" t="s">
        <v>1007</v>
      </c>
      <c r="G796" s="1" t="s">
        <v>1051</v>
      </c>
      <c r="H796" s="1" t="str">
        <f>"["&amp;[1]ACCESSORY!$I$4&amp;"]=="&amp;_xlfn.TEXTJOIN("||["&amp;[1]ACCESSORY!$I$4&amp;"]==",TRUE,[1]ACCESSORY!$I$5:$I$5001)</f>
        <v>[STDB1_1]==9||[STDB1_1]==24||[STDB1_1]==19</v>
      </c>
      <c r="I796" s="1" t="s">
        <v>20</v>
      </c>
      <c r="J796" s="1" t="s">
        <v>130</v>
      </c>
      <c r="M796" s="1" t="str">
        <f t="shared" si="34"/>
        <v>{"sourceItemTypeCategory":"","sourceItemTypeStyle":"","sourceItemTypeFunction":"","sourceAttributeCode":"DWD1_1","sourceAttributes":"[STDB1_1]==9||[STDB1_1]==24||[STDB1_1]==19","sourceAttributeKeep":"false","attributeCode":"COMMON_DOOR_ACCESS_DEPTH1","attributeValue":""},</v>
      </c>
      <c r="N796" s="1" t="str">
        <f t="shared" si="35"/>
        <v>{"sourceItemTypeCategory":"","sourceItemTypeStyle":"","sourceItemTypeFunction":"","sourceAttributeCode":"DWD1_1","sourceAttributes":"[STDB1_1]==9||[STDB1_1]==24||[STDB1_1]==19","sourceAttributeKeep":"false","attributeCode":"COMMON_DOOR_ACCESS_DEPTH1","attributeValue":""},</v>
      </c>
    </row>
    <row r="797" spans="1:14" s="1" customFormat="1" ht="15.75" x14ac:dyDescent="0.25">
      <c r="A797" s="29"/>
      <c r="G797" s="1" t="s">
        <v>1051</v>
      </c>
      <c r="H797" s="85"/>
      <c r="I797" s="1" t="s">
        <v>20</v>
      </c>
      <c r="J797" s="1" t="s">
        <v>1009</v>
      </c>
      <c r="K797" s="1" t="s">
        <v>1010</v>
      </c>
      <c r="L797" s="1" t="s">
        <v>1011</v>
      </c>
      <c r="M797" s="1" t="str">
        <f t="shared" si="34"/>
        <v>{"sourceItemTypeCategory":"","sourceItemTypeStyle":"","sourceItemTypeFunction":"","sourceAttributeCode":"DWD1_1","sourceAttributes":"","sourceAttributeKeep":"false","attributeCode":"COMMON_DRAWERBOX_DEPTH","attributeValue":"$PD$-3"},</v>
      </c>
      <c r="N797" s="1" t="str">
        <f t="shared" si="35"/>
        <v>{"sourceItemTypeCategory":"","sourceItemTypeStyle":"","sourceItemTypeFunction":"","sourceAttributeCode":"DWD1_1","sourceAttributes":"","sourceAttributeKeep":"false","attributeCode":"COMMON_DRAWERBOX_DEPTH","attributeValue":"$PD$-75"},</v>
      </c>
    </row>
    <row r="798" spans="1:14" s="1" customFormat="1" ht="15.75" x14ac:dyDescent="0.25">
      <c r="A798" s="29"/>
      <c r="G798" s="1" t="s">
        <v>1051</v>
      </c>
      <c r="H798" s="85"/>
      <c r="I798" s="1" t="s">
        <v>20</v>
      </c>
      <c r="J798" s="1" t="s">
        <v>1012</v>
      </c>
      <c r="K798" s="1" t="s">
        <v>1010</v>
      </c>
      <c r="L798" s="1" t="s">
        <v>1011</v>
      </c>
      <c r="M798" s="1" t="str">
        <f t="shared" si="34"/>
        <v>{"sourceItemTypeCategory":"","sourceItemTypeStyle":"","sourceItemTypeFunction":"","sourceAttributeCode":"DWD1_1","sourceAttributes":"","sourceAttributeKeep":"false","attributeCode":"COMMON_DRAWERBOX2_DEPTH","attributeValue":"$PD$-3"},</v>
      </c>
      <c r="N798" s="1" t="str">
        <f t="shared" si="35"/>
        <v>{"sourceItemTypeCategory":"","sourceItemTypeStyle":"","sourceItemTypeFunction":"","sourceAttributeCode":"DWD1_1","sourceAttributes":"","sourceAttributeKeep":"false","attributeCode":"COMMON_DRAWERBOX2_DEPTH","attributeValue":"$PD$-75"},</v>
      </c>
    </row>
    <row r="799" spans="1:14" s="1" customFormat="1" ht="15.75" x14ac:dyDescent="0.25">
      <c r="A799" s="29"/>
      <c r="G799" s="1" t="s">
        <v>1051</v>
      </c>
      <c r="H799" s="85"/>
      <c r="I799" s="1" t="s">
        <v>20</v>
      </c>
      <c r="J799" s="1" t="s">
        <v>1013</v>
      </c>
      <c r="K799" s="1" t="s">
        <v>1010</v>
      </c>
      <c r="L799" s="1" t="s">
        <v>1011</v>
      </c>
      <c r="M799" s="1" t="str">
        <f t="shared" si="34"/>
        <v>{"sourceItemTypeCategory":"","sourceItemTypeStyle":"","sourceItemTypeFunction":"","sourceAttributeCode":"DWD1_1","sourceAttributes":"","sourceAttributeKeep":"false","attributeCode":"COMMON_DRAWERBOX3_DEPTH","attributeValue":"$PD$-3"},</v>
      </c>
      <c r="N799" s="1" t="str">
        <f t="shared" si="35"/>
        <v>{"sourceItemTypeCategory":"","sourceItemTypeStyle":"","sourceItemTypeFunction":"","sourceAttributeCode":"DWD1_1","sourceAttributes":"","sourceAttributeKeep":"false","attributeCode":"COMMON_DRAWERBOX3_DEPTH","attributeValue":"$PD$-75"},</v>
      </c>
    </row>
    <row r="800" spans="1:14" s="1" customFormat="1" ht="15.75" x14ac:dyDescent="0.25">
      <c r="A800" s="29"/>
      <c r="G800" s="1" t="s">
        <v>1051</v>
      </c>
      <c r="H800" s="85"/>
      <c r="I800" s="1" t="s">
        <v>20</v>
      </c>
      <c r="J800" s="1" t="s">
        <v>1014</v>
      </c>
      <c r="K800" s="1" t="s">
        <v>1010</v>
      </c>
      <c r="L800" s="1" t="s">
        <v>1011</v>
      </c>
      <c r="M800" s="1" t="str">
        <f t="shared" si="34"/>
        <v>{"sourceItemTypeCategory":"","sourceItemTypeStyle":"","sourceItemTypeFunction":"","sourceAttributeCode":"DWD1_1","sourceAttributes":"","sourceAttributeKeep":"false","attributeCode":"COMMON_DRAWERBOX4_DEPTH","attributeValue":"$PD$-3"},</v>
      </c>
      <c r="N800" s="1" t="str">
        <f t="shared" si="35"/>
        <v>{"sourceItemTypeCategory":"","sourceItemTypeStyle":"","sourceItemTypeFunction":"","sourceAttributeCode":"DWD1_1","sourceAttributes":"","sourceAttributeKeep":"false","attributeCode":"COMMON_DRAWERBOX4_DEPTH","attributeValue":"$PD$-75"},</v>
      </c>
    </row>
    <row r="801" spans="1:14" s="1" customFormat="1" ht="15.75" x14ac:dyDescent="0.25">
      <c r="A801" s="29"/>
      <c r="G801" s="1" t="s">
        <v>1051</v>
      </c>
      <c r="H801" s="85"/>
      <c r="I801" s="1" t="s">
        <v>20</v>
      </c>
      <c r="J801" s="1" t="s">
        <v>1015</v>
      </c>
      <c r="K801" s="1" t="s">
        <v>1010</v>
      </c>
      <c r="L801" s="1" t="s">
        <v>1011</v>
      </c>
      <c r="M801" s="1" t="str">
        <f t="shared" si="34"/>
        <v>{"sourceItemTypeCategory":"","sourceItemTypeStyle":"","sourceItemTypeFunction":"","sourceAttributeCode":"DWD1_1","sourceAttributes":"","sourceAttributeKeep":"false","attributeCode":"COMMON_DRAWERBOX5_DEPTH","attributeValue":"$PD$-3"},</v>
      </c>
      <c r="N801" s="1" t="str">
        <f t="shared" si="35"/>
        <v>{"sourceItemTypeCategory":"","sourceItemTypeStyle":"","sourceItemTypeFunction":"","sourceAttributeCode":"DWD1_1","sourceAttributes":"","sourceAttributeKeep":"false","attributeCode":"COMMON_DRAWERBOX5_DEPTH","attributeValue":"$PD$-75"},</v>
      </c>
    </row>
    <row r="802" spans="1:14" s="1" customFormat="1" ht="15.75" x14ac:dyDescent="0.25">
      <c r="A802" s="29"/>
      <c r="G802" s="1" t="s">
        <v>1051</v>
      </c>
      <c r="H802" s="85"/>
      <c r="I802" s="1" t="s">
        <v>20</v>
      </c>
      <c r="J802" s="1" t="s">
        <v>1016</v>
      </c>
      <c r="K802" s="1" t="s">
        <v>1010</v>
      </c>
      <c r="L802" s="1" t="s">
        <v>1011</v>
      </c>
      <c r="M802" s="1" t="str">
        <f t="shared" si="34"/>
        <v>{"sourceItemTypeCategory":"","sourceItemTypeStyle":"","sourceItemTypeFunction":"","sourceAttributeCode":"DWD1_1","sourceAttributes":"","sourceAttributeKeep":"false","attributeCode":"COMMON_DRAWERBOX6_DEPTH","attributeValue":"$PD$-3"},</v>
      </c>
      <c r="N802" s="1" t="str">
        <f t="shared" si="35"/>
        <v>{"sourceItemTypeCategory":"","sourceItemTypeStyle":"","sourceItemTypeFunction":"","sourceAttributeCode":"DWD1_1","sourceAttributes":"","sourceAttributeKeep":"false","attributeCode":"COMMON_DRAWERBOX6_DEPTH","attributeValue":"$PD$-75"},</v>
      </c>
    </row>
    <row r="803" spans="1:14" s="1" customFormat="1" ht="15.75" x14ac:dyDescent="0.25">
      <c r="A803" s="29"/>
      <c r="G803" s="1" t="s">
        <v>1051</v>
      </c>
      <c r="H803" s="85"/>
      <c r="I803" s="1" t="s">
        <v>20</v>
      </c>
      <c r="J803" s="1" t="s">
        <v>1017</v>
      </c>
      <c r="K803" s="1" t="s">
        <v>1010</v>
      </c>
      <c r="L803" s="1" t="s">
        <v>1011</v>
      </c>
      <c r="M803" s="1" t="str">
        <f t="shared" si="34"/>
        <v>{"sourceItemTypeCategory":"","sourceItemTypeStyle":"","sourceItemTypeFunction":"","sourceAttributeCode":"DWD1_1","sourceAttributes":"","sourceAttributeKeep":"false","attributeCode":"COMMON_DRAWERBOX7_DEPTH","attributeValue":"$PD$-3"},</v>
      </c>
      <c r="N803" s="1" t="str">
        <f t="shared" si="35"/>
        <v>{"sourceItemTypeCategory":"","sourceItemTypeStyle":"","sourceItemTypeFunction":"","sourceAttributeCode":"DWD1_1","sourceAttributes":"","sourceAttributeKeep":"false","attributeCode":"COMMON_DRAWERBOX7_DEPTH","attributeValue":"$PD$-75"},</v>
      </c>
    </row>
    <row r="804" spans="1:14" s="1" customFormat="1" ht="15.75" x14ac:dyDescent="0.25">
      <c r="A804" s="29"/>
      <c r="G804" s="1" t="s">
        <v>1051</v>
      </c>
      <c r="H804" s="85"/>
      <c r="I804" s="1" t="s">
        <v>20</v>
      </c>
      <c r="J804" s="1" t="s">
        <v>1018</v>
      </c>
      <c r="K804" s="1" t="s">
        <v>1010</v>
      </c>
      <c r="L804" s="1" t="s">
        <v>1011</v>
      </c>
      <c r="M804" s="1" t="str">
        <f t="shared" si="34"/>
        <v>{"sourceItemTypeCategory":"","sourceItemTypeStyle":"","sourceItemTypeFunction":"","sourceAttributeCode":"DWD1_1","sourceAttributes":"","sourceAttributeKeep":"false","attributeCode":"COMMON_DRAWERBOX8_DEPTH","attributeValue":"$PD$-3"},</v>
      </c>
      <c r="N804" s="1" t="str">
        <f t="shared" si="35"/>
        <v>{"sourceItemTypeCategory":"","sourceItemTypeStyle":"","sourceItemTypeFunction":"","sourceAttributeCode":"DWD1_1","sourceAttributes":"","sourceAttributeKeep":"false","attributeCode":"COMMON_DRAWERBOX8_DEPTH","attributeValue":"$PD$-75"},</v>
      </c>
    </row>
    <row r="805" spans="1:14" s="1" customFormat="1" ht="15.75" x14ac:dyDescent="0.25">
      <c r="A805" s="29"/>
      <c r="G805" s="1" t="s">
        <v>1051</v>
      </c>
      <c r="H805" s="85"/>
      <c r="I805" s="1" t="s">
        <v>20</v>
      </c>
      <c r="J805" s="1" t="s">
        <v>1019</v>
      </c>
      <c r="K805" s="1" t="s">
        <v>1010</v>
      </c>
      <c r="L805" s="1" t="s">
        <v>1011</v>
      </c>
      <c r="M805" s="1" t="str">
        <f t="shared" si="34"/>
        <v>{"sourceItemTypeCategory":"","sourceItemTypeStyle":"","sourceItemTypeFunction":"","sourceAttributeCode":"DWD1_1","sourceAttributes":"","sourceAttributeKeep":"false","attributeCode":"COMMON_DRAWERBOX9_DEPTH","attributeValue":"$PD$-3"},</v>
      </c>
      <c r="N805" s="1" t="str">
        <f t="shared" si="35"/>
        <v>{"sourceItemTypeCategory":"","sourceItemTypeStyle":"","sourceItemTypeFunction":"","sourceAttributeCode":"DWD1_1","sourceAttributes":"","sourceAttributeKeep":"false","attributeCode":"COMMON_DRAWERBOX9_DEPTH","attributeValue":"$PD$-75"},</v>
      </c>
    </row>
    <row r="806" spans="1:14" s="1" customFormat="1" ht="15.75" x14ac:dyDescent="0.25">
      <c r="A806" s="29"/>
      <c r="G806" s="1" t="s">
        <v>1051</v>
      </c>
      <c r="H806" s="85"/>
      <c r="I806" s="1" t="s">
        <v>20</v>
      </c>
      <c r="J806" s="1" t="s">
        <v>1020</v>
      </c>
      <c r="K806" s="1" t="s">
        <v>1010</v>
      </c>
      <c r="L806" s="1" t="s">
        <v>1011</v>
      </c>
      <c r="M806" s="1" t="str">
        <f t="shared" si="34"/>
        <v>{"sourceItemTypeCategory":"","sourceItemTypeStyle":"","sourceItemTypeFunction":"","sourceAttributeCode":"DWD1_1","sourceAttributes":"","sourceAttributeKeep":"false","attributeCode":"COMMON_CUSTOMV_DRAWERBOX_DEPTH2_1","attributeValue":"$PD$-3"},</v>
      </c>
      <c r="N806" s="1" t="str">
        <f t="shared" si="35"/>
        <v>{"sourceItemTypeCategory":"","sourceItemTypeStyle":"","sourceItemTypeFunction":"","sourceAttributeCode":"DWD1_1","sourceAttributes":"","sourceAttributeKeep":"false","attributeCode":"COMMON_CUSTOMV_DRAWERBOX_DEPTH2_1","attributeValue":"$PD$-75"},</v>
      </c>
    </row>
    <row r="807" spans="1:14" s="1" customFormat="1" ht="15.75" x14ac:dyDescent="0.25">
      <c r="A807" s="29"/>
      <c r="G807" s="1" t="s">
        <v>1051</v>
      </c>
      <c r="H807" s="85"/>
      <c r="I807" s="1" t="s">
        <v>20</v>
      </c>
      <c r="J807" s="1" t="s">
        <v>1021</v>
      </c>
      <c r="K807" s="1" t="s">
        <v>1010</v>
      </c>
      <c r="L807" s="1" t="s">
        <v>1011</v>
      </c>
      <c r="M807" s="1" t="str">
        <f t="shared" si="34"/>
        <v>{"sourceItemTypeCategory":"","sourceItemTypeStyle":"","sourceItemTypeFunction":"","sourceAttributeCode":"DWD1_1","sourceAttributes":"","sourceAttributeKeep":"false","attributeCode":"COMMON_CUSTOMV_DRAWERBOX_DEPTH3_1","attributeValue":"$PD$-3"},</v>
      </c>
      <c r="N807" s="1" t="str">
        <f t="shared" si="35"/>
        <v>{"sourceItemTypeCategory":"","sourceItemTypeStyle":"","sourceItemTypeFunction":"","sourceAttributeCode":"DWD1_1","sourceAttributes":"","sourceAttributeKeep":"false","attributeCode":"COMMON_CUSTOMV_DRAWERBOX_DEPTH3_1","attributeValue":"$PD$-75"},</v>
      </c>
    </row>
    <row r="808" spans="1:14" s="1" customFormat="1" ht="15.75" x14ac:dyDescent="0.25">
      <c r="A808" s="29"/>
      <c r="G808" s="1" t="s">
        <v>1051</v>
      </c>
      <c r="H808" s="85"/>
      <c r="I808" s="1" t="s">
        <v>20</v>
      </c>
      <c r="J808" s="1" t="s">
        <v>1022</v>
      </c>
      <c r="K808" s="1" t="s">
        <v>1010</v>
      </c>
      <c r="L808" s="1" t="s">
        <v>1011</v>
      </c>
      <c r="M808" s="1" t="str">
        <f t="shared" si="34"/>
        <v>{"sourceItemTypeCategory":"","sourceItemTypeStyle":"","sourceItemTypeFunction":"","sourceAttributeCode":"DWD1_1","sourceAttributes":"","sourceAttributeKeep":"false","attributeCode":"COMMON_CUSTOMV_DRAWERBOX_DEPTH4_1","attributeValue":"$PD$-3"},</v>
      </c>
      <c r="N808" s="1" t="str">
        <f t="shared" si="35"/>
        <v>{"sourceItemTypeCategory":"","sourceItemTypeStyle":"","sourceItemTypeFunction":"","sourceAttributeCode":"DWD1_1","sourceAttributes":"","sourceAttributeKeep":"false","attributeCode":"COMMON_CUSTOMV_DRAWERBOX_DEPTH4_1","attributeValue":"$PD$-75"},</v>
      </c>
    </row>
    <row r="809" spans="1:14" s="1" customFormat="1" ht="15.75" x14ac:dyDescent="0.25">
      <c r="A809" s="29"/>
      <c r="G809" s="1" t="s">
        <v>1051</v>
      </c>
      <c r="H809" s="85"/>
      <c r="I809" s="1" t="s">
        <v>20</v>
      </c>
      <c r="J809" s="1" t="s">
        <v>1023</v>
      </c>
      <c r="K809" s="1" t="s">
        <v>1010</v>
      </c>
      <c r="L809" s="1" t="s">
        <v>1011</v>
      </c>
      <c r="M809" s="1" t="str">
        <f t="shared" si="34"/>
        <v>{"sourceItemTypeCategory":"","sourceItemTypeStyle":"","sourceItemTypeFunction":"","sourceAttributeCode":"DWD1_1","sourceAttributes":"","sourceAttributeKeep":"false","attributeCode":"COMMON_CUSTOMV_DRAWERBOX_DEPTH5_1","attributeValue":"$PD$-3"},</v>
      </c>
      <c r="N809" s="1" t="str">
        <f t="shared" si="35"/>
        <v>{"sourceItemTypeCategory":"","sourceItemTypeStyle":"","sourceItemTypeFunction":"","sourceAttributeCode":"DWD1_1","sourceAttributes":"","sourceAttributeKeep":"false","attributeCode":"COMMON_CUSTOMV_DRAWERBOX_DEPTH5_1","attributeValue":"$PD$-75"},</v>
      </c>
    </row>
    <row r="810" spans="1:14" s="1" customFormat="1" ht="15.75" x14ac:dyDescent="0.25">
      <c r="A810" s="29"/>
      <c r="G810" s="1" t="s">
        <v>1051</v>
      </c>
      <c r="H810" s="85"/>
      <c r="I810" s="1" t="s">
        <v>20</v>
      </c>
      <c r="J810" s="1" t="s">
        <v>1024</v>
      </c>
      <c r="K810" s="1" t="s">
        <v>1010</v>
      </c>
      <c r="L810" s="1" t="s">
        <v>1011</v>
      </c>
      <c r="M810" s="1" t="str">
        <f t="shared" si="34"/>
        <v>{"sourceItemTypeCategory":"","sourceItemTypeStyle":"","sourceItemTypeFunction":"","sourceAttributeCode":"DWD1_1","sourceAttributes":"","sourceAttributeKeep":"false","attributeCode":"COMMON_CUSTOMV_DRAWERBOX_DEPTH6_1","attributeValue":"$PD$-3"},</v>
      </c>
      <c r="N810" s="1" t="str">
        <f t="shared" si="35"/>
        <v>{"sourceItemTypeCategory":"","sourceItemTypeStyle":"","sourceItemTypeFunction":"","sourceAttributeCode":"DWD1_1","sourceAttributes":"","sourceAttributeKeep":"false","attributeCode":"COMMON_CUSTOMV_DRAWERBOX_DEPTH6_1","attributeValue":"$PD$-75"},</v>
      </c>
    </row>
    <row r="811" spans="1:14" s="1" customFormat="1" ht="15.75" x14ac:dyDescent="0.25">
      <c r="A811" s="29"/>
      <c r="G811" s="1" t="s">
        <v>1051</v>
      </c>
      <c r="H811" s="85"/>
      <c r="I811" s="1" t="s">
        <v>20</v>
      </c>
      <c r="J811" s="1" t="s">
        <v>1025</v>
      </c>
      <c r="K811" s="1" t="s">
        <v>1010</v>
      </c>
      <c r="L811" s="1" t="s">
        <v>1011</v>
      </c>
      <c r="M811" s="1" t="str">
        <f t="shared" si="34"/>
        <v>{"sourceItemTypeCategory":"","sourceItemTypeStyle":"","sourceItemTypeFunction":"","sourceAttributeCode":"DWD1_1","sourceAttributes":"","sourceAttributeKeep":"false","attributeCode":"COMMON_CUSTOMV_DRAWERBOX_DEPTH1_1","attributeValue":"$PD$-3"},</v>
      </c>
      <c r="N811" s="1" t="str">
        <f t="shared" si="35"/>
        <v>{"sourceItemTypeCategory":"","sourceItemTypeStyle":"","sourceItemTypeFunction":"","sourceAttributeCode":"DWD1_1","sourceAttributes":"","sourceAttributeKeep":"false","attributeCode":"COMMON_CUSTOMV_DRAWERBOX_DEPTH1_1","attributeValue":"$PD$-75"},</v>
      </c>
    </row>
    <row r="812" spans="1:14" s="1" customFormat="1" ht="15.75" x14ac:dyDescent="0.25">
      <c r="A812" s="29"/>
      <c r="G812" s="1" t="s">
        <v>1051</v>
      </c>
      <c r="H812" s="85"/>
      <c r="I812" s="1" t="s">
        <v>20</v>
      </c>
      <c r="J812" s="1" t="s">
        <v>1026</v>
      </c>
      <c r="K812" s="1" t="s">
        <v>1010</v>
      </c>
      <c r="L812" s="1" t="s">
        <v>1011</v>
      </c>
      <c r="M812" s="1" t="str">
        <f t="shared" si="34"/>
        <v>{"sourceItemTypeCategory":"","sourceItemTypeStyle":"","sourceItemTypeFunction":"","sourceAttributeCode":"DWD1_1","sourceAttributes":"","sourceAttributeKeep":"false","attributeCode":"COMMON_CUSTOMV_DRAWERBOX_DEPTH1_2","attributeValue":"$PD$-3"},</v>
      </c>
      <c r="N812" s="1" t="str">
        <f t="shared" si="35"/>
        <v>{"sourceItemTypeCategory":"","sourceItemTypeStyle":"","sourceItemTypeFunction":"","sourceAttributeCode":"DWD1_1","sourceAttributes":"","sourceAttributeKeep":"false","attributeCode":"COMMON_CUSTOMV_DRAWERBOX_DEPTH1_2","attributeValue":"$PD$-75"},</v>
      </c>
    </row>
    <row r="813" spans="1:14" s="1" customFormat="1" ht="15.75" x14ac:dyDescent="0.25">
      <c r="A813" s="29"/>
      <c r="G813" s="1" t="s">
        <v>1051</v>
      </c>
      <c r="H813" s="85"/>
      <c r="I813" s="1" t="s">
        <v>20</v>
      </c>
      <c r="J813" s="1" t="s">
        <v>1027</v>
      </c>
      <c r="K813" s="1" t="s">
        <v>1010</v>
      </c>
      <c r="L813" s="1" t="s">
        <v>1011</v>
      </c>
      <c r="M813" s="1" t="str">
        <f t="shared" si="34"/>
        <v>{"sourceItemTypeCategory":"","sourceItemTypeStyle":"","sourceItemTypeFunction":"","sourceAttributeCode":"DWD1_1","sourceAttributes":"","sourceAttributeKeep":"false","attributeCode":"COMMON_CUSTOMV_DRAWERBOX_DEPTH2_2","attributeValue":"$PD$-3"},</v>
      </c>
      <c r="N813" s="1" t="str">
        <f t="shared" si="35"/>
        <v>{"sourceItemTypeCategory":"","sourceItemTypeStyle":"","sourceItemTypeFunction":"","sourceAttributeCode":"DWD1_1","sourceAttributes":"","sourceAttributeKeep":"false","attributeCode":"COMMON_CUSTOMV_DRAWERBOX_DEPTH2_2","attributeValue":"$PD$-75"},</v>
      </c>
    </row>
    <row r="814" spans="1:14" s="1" customFormat="1" ht="15.75" x14ac:dyDescent="0.25">
      <c r="A814" s="29"/>
      <c r="G814" s="1" t="s">
        <v>1051</v>
      </c>
      <c r="H814" s="85"/>
      <c r="I814" s="1" t="s">
        <v>20</v>
      </c>
      <c r="J814" s="1" t="s">
        <v>1028</v>
      </c>
      <c r="K814" s="1" t="s">
        <v>1010</v>
      </c>
      <c r="L814" s="1" t="s">
        <v>1011</v>
      </c>
      <c r="M814" s="1" t="str">
        <f t="shared" si="34"/>
        <v>{"sourceItemTypeCategory":"","sourceItemTypeStyle":"","sourceItemTypeFunction":"","sourceAttributeCode":"DWD1_1","sourceAttributes":"","sourceAttributeKeep":"false","attributeCode":"COMMON_CUSTOMV_DRAWERBOX_DEPTH3_2","attributeValue":"$PD$-3"},</v>
      </c>
      <c r="N814" s="1" t="str">
        <f t="shared" si="35"/>
        <v>{"sourceItemTypeCategory":"","sourceItemTypeStyle":"","sourceItemTypeFunction":"","sourceAttributeCode":"DWD1_1","sourceAttributes":"","sourceAttributeKeep":"false","attributeCode":"COMMON_CUSTOMV_DRAWERBOX_DEPTH3_2","attributeValue":"$PD$-75"},</v>
      </c>
    </row>
    <row r="815" spans="1:14" s="1" customFormat="1" ht="15.75" x14ac:dyDescent="0.25">
      <c r="A815" s="29"/>
      <c r="G815" s="1" t="s">
        <v>1051</v>
      </c>
      <c r="H815" s="85"/>
      <c r="I815" s="1" t="s">
        <v>20</v>
      </c>
      <c r="J815" s="1" t="s">
        <v>1029</v>
      </c>
      <c r="K815" s="1" t="s">
        <v>1010</v>
      </c>
      <c r="L815" s="1" t="s">
        <v>1011</v>
      </c>
      <c r="M815" s="1" t="str">
        <f t="shared" si="34"/>
        <v>{"sourceItemTypeCategory":"","sourceItemTypeStyle":"","sourceItemTypeFunction":"","sourceAttributeCode":"DWD1_1","sourceAttributes":"","sourceAttributeKeep":"false","attributeCode":"COMMON_CUSTOMV_DRAWERBOX_DEPTH4_2","attributeValue":"$PD$-3"},</v>
      </c>
      <c r="N815" s="1" t="str">
        <f t="shared" si="35"/>
        <v>{"sourceItemTypeCategory":"","sourceItemTypeStyle":"","sourceItemTypeFunction":"","sourceAttributeCode":"DWD1_1","sourceAttributes":"","sourceAttributeKeep":"false","attributeCode":"COMMON_CUSTOMV_DRAWERBOX_DEPTH4_2","attributeValue":"$PD$-75"},</v>
      </c>
    </row>
    <row r="816" spans="1:14" s="1" customFormat="1" ht="15.75" x14ac:dyDescent="0.25">
      <c r="A816" s="29"/>
      <c r="G816" s="1" t="s">
        <v>1051</v>
      </c>
      <c r="H816" s="85"/>
      <c r="I816" s="1" t="s">
        <v>20</v>
      </c>
      <c r="J816" s="1" t="s">
        <v>1030</v>
      </c>
      <c r="K816" s="1" t="s">
        <v>1010</v>
      </c>
      <c r="L816" s="1" t="s">
        <v>1011</v>
      </c>
      <c r="M816" s="1" t="str">
        <f t="shared" si="34"/>
        <v>{"sourceItemTypeCategory":"","sourceItemTypeStyle":"","sourceItemTypeFunction":"","sourceAttributeCode":"DWD1_1","sourceAttributes":"","sourceAttributeKeep":"false","attributeCode":"COMMON_CUSTOMV_DRAWERBOX_DEPTH5_2","attributeValue":"$PD$-3"},</v>
      </c>
      <c r="N816" s="1" t="str">
        <f t="shared" si="35"/>
        <v>{"sourceItemTypeCategory":"","sourceItemTypeStyle":"","sourceItemTypeFunction":"","sourceAttributeCode":"DWD1_1","sourceAttributes":"","sourceAttributeKeep":"false","attributeCode":"COMMON_CUSTOMV_DRAWERBOX_DEPTH5_2","attributeValue":"$PD$-75"},</v>
      </c>
    </row>
    <row r="817" spans="1:14" s="1" customFormat="1" ht="15.75" x14ac:dyDescent="0.25">
      <c r="A817" s="29"/>
      <c r="G817" s="1" t="s">
        <v>1051</v>
      </c>
      <c r="H817" s="85"/>
      <c r="I817" s="1" t="s">
        <v>20</v>
      </c>
      <c r="J817" s="1" t="s">
        <v>1031</v>
      </c>
      <c r="K817" s="1" t="s">
        <v>1010</v>
      </c>
      <c r="L817" s="1" t="s">
        <v>1011</v>
      </c>
      <c r="M817" s="1" t="str">
        <f t="shared" si="34"/>
        <v>{"sourceItemTypeCategory":"","sourceItemTypeStyle":"","sourceItemTypeFunction":"","sourceAttributeCode":"DWD1_1","sourceAttributes":"","sourceAttributeKeep":"false","attributeCode":"COMMON_CUSTOMV_DRAWERBOX_DEPTH6_2","attributeValue":"$PD$-3"},</v>
      </c>
      <c r="N817" s="1" t="str">
        <f t="shared" si="35"/>
        <v>{"sourceItemTypeCategory":"","sourceItemTypeStyle":"","sourceItemTypeFunction":"","sourceAttributeCode":"DWD1_1","sourceAttributes":"","sourceAttributeKeep":"false","attributeCode":"COMMON_CUSTOMV_DRAWERBOX_DEPTH6_2","attributeValue":"$PD$-75"},</v>
      </c>
    </row>
    <row r="818" spans="1:14" s="1" customFormat="1" ht="15.75" x14ac:dyDescent="0.25">
      <c r="A818" s="29"/>
      <c r="G818" s="1" t="s">
        <v>1051</v>
      </c>
      <c r="H818" s="85"/>
      <c r="I818" s="1" t="s">
        <v>20</v>
      </c>
      <c r="J818" s="1" t="s">
        <v>1032</v>
      </c>
      <c r="K818" s="1" t="s">
        <v>1010</v>
      </c>
      <c r="L818" s="1" t="s">
        <v>1011</v>
      </c>
      <c r="M818" s="1" t="str">
        <f t="shared" si="34"/>
        <v>{"sourceItemTypeCategory":"","sourceItemTypeStyle":"","sourceItemTypeFunction":"","sourceAttributeCode":"DWD1_1","sourceAttributes":"","sourceAttributeKeep":"false","attributeCode":"COMMON_CUSTOMV_DRAWERBOX_DEPTH1_3","attributeValue":"$PD$-3"},</v>
      </c>
      <c r="N818" s="1" t="str">
        <f t="shared" si="35"/>
        <v>{"sourceItemTypeCategory":"","sourceItemTypeStyle":"","sourceItemTypeFunction":"","sourceAttributeCode":"DWD1_1","sourceAttributes":"","sourceAttributeKeep":"false","attributeCode":"COMMON_CUSTOMV_DRAWERBOX_DEPTH1_3","attributeValue":"$PD$-75"},</v>
      </c>
    </row>
    <row r="819" spans="1:14" s="1" customFormat="1" ht="15.75" x14ac:dyDescent="0.25">
      <c r="A819" s="29"/>
      <c r="G819" s="1" t="s">
        <v>1051</v>
      </c>
      <c r="H819" s="85"/>
      <c r="I819" s="1" t="s">
        <v>20</v>
      </c>
      <c r="J819" s="1" t="s">
        <v>1033</v>
      </c>
      <c r="K819" s="1" t="s">
        <v>1010</v>
      </c>
      <c r="L819" s="1" t="s">
        <v>1011</v>
      </c>
      <c r="M819" s="1" t="str">
        <f t="shared" si="34"/>
        <v>{"sourceItemTypeCategory":"","sourceItemTypeStyle":"","sourceItemTypeFunction":"","sourceAttributeCode":"DWD1_1","sourceAttributes":"","sourceAttributeKeep":"false","attributeCode":"COMMON_CUSTOMV_DRAWERBOX_DEPTH2_3","attributeValue":"$PD$-3"},</v>
      </c>
      <c r="N819" s="1" t="str">
        <f t="shared" si="35"/>
        <v>{"sourceItemTypeCategory":"","sourceItemTypeStyle":"","sourceItemTypeFunction":"","sourceAttributeCode":"DWD1_1","sourceAttributes":"","sourceAttributeKeep":"false","attributeCode":"COMMON_CUSTOMV_DRAWERBOX_DEPTH2_3","attributeValue":"$PD$-75"},</v>
      </c>
    </row>
    <row r="820" spans="1:14" s="1" customFormat="1" ht="15.75" x14ac:dyDescent="0.25">
      <c r="A820" s="29"/>
      <c r="G820" s="1" t="s">
        <v>1051</v>
      </c>
      <c r="H820" s="85"/>
      <c r="I820" s="1" t="s">
        <v>20</v>
      </c>
      <c r="J820" s="1" t="s">
        <v>1034</v>
      </c>
      <c r="K820" s="1" t="s">
        <v>1010</v>
      </c>
      <c r="L820" s="1" t="s">
        <v>1011</v>
      </c>
      <c r="M820" s="1" t="str">
        <f t="shared" si="34"/>
        <v>{"sourceItemTypeCategory":"","sourceItemTypeStyle":"","sourceItemTypeFunction":"","sourceAttributeCode":"DWD1_1","sourceAttributes":"","sourceAttributeKeep":"false","attributeCode":"COMMON_CUSTOMV_DRAWERBOX_DEPTH3_3","attributeValue":"$PD$-3"},</v>
      </c>
      <c r="N820" s="1" t="str">
        <f t="shared" si="35"/>
        <v>{"sourceItemTypeCategory":"","sourceItemTypeStyle":"","sourceItemTypeFunction":"","sourceAttributeCode":"DWD1_1","sourceAttributes":"","sourceAttributeKeep":"false","attributeCode":"COMMON_CUSTOMV_DRAWERBOX_DEPTH3_3","attributeValue":"$PD$-75"},</v>
      </c>
    </row>
    <row r="821" spans="1:14" s="1" customFormat="1" ht="15.75" x14ac:dyDescent="0.25">
      <c r="A821" s="29"/>
      <c r="G821" s="1" t="s">
        <v>1051</v>
      </c>
      <c r="H821" s="85"/>
      <c r="I821" s="1" t="s">
        <v>20</v>
      </c>
      <c r="J821" s="1" t="s">
        <v>1035</v>
      </c>
      <c r="K821" s="1" t="s">
        <v>1010</v>
      </c>
      <c r="L821" s="1" t="s">
        <v>1011</v>
      </c>
      <c r="M821" s="1" t="str">
        <f t="shared" si="34"/>
        <v>{"sourceItemTypeCategory":"","sourceItemTypeStyle":"","sourceItemTypeFunction":"","sourceAttributeCode":"DWD1_1","sourceAttributes":"","sourceAttributeKeep":"false","attributeCode":"COMMON_CUSTOMV_DRAWERBOX_DEPTH4_3","attributeValue":"$PD$-3"},</v>
      </c>
      <c r="N821" s="1" t="str">
        <f t="shared" si="35"/>
        <v>{"sourceItemTypeCategory":"","sourceItemTypeStyle":"","sourceItemTypeFunction":"","sourceAttributeCode":"DWD1_1","sourceAttributes":"","sourceAttributeKeep":"false","attributeCode":"COMMON_CUSTOMV_DRAWERBOX_DEPTH4_3","attributeValue":"$PD$-75"},</v>
      </c>
    </row>
    <row r="822" spans="1:14" s="1" customFormat="1" ht="15.75" x14ac:dyDescent="0.25">
      <c r="A822" s="29"/>
      <c r="G822" s="1" t="s">
        <v>1051</v>
      </c>
      <c r="H822" s="85"/>
      <c r="I822" s="1" t="s">
        <v>20</v>
      </c>
      <c r="J822" s="1" t="s">
        <v>1036</v>
      </c>
      <c r="K822" s="1" t="s">
        <v>1010</v>
      </c>
      <c r="L822" s="1" t="s">
        <v>1011</v>
      </c>
      <c r="M822" s="1" t="str">
        <f t="shared" si="34"/>
        <v>{"sourceItemTypeCategory":"","sourceItemTypeStyle":"","sourceItemTypeFunction":"","sourceAttributeCode":"DWD1_1","sourceAttributes":"","sourceAttributeKeep":"false","attributeCode":"COMMON_CUSTOMV_DRAWERBOX_DEPTH5_3","attributeValue":"$PD$-3"},</v>
      </c>
      <c r="N822" s="1" t="str">
        <f t="shared" si="35"/>
        <v>{"sourceItemTypeCategory":"","sourceItemTypeStyle":"","sourceItemTypeFunction":"","sourceAttributeCode":"DWD1_1","sourceAttributes":"","sourceAttributeKeep":"false","attributeCode":"COMMON_CUSTOMV_DRAWERBOX_DEPTH5_3","attributeValue":"$PD$-75"},</v>
      </c>
    </row>
    <row r="823" spans="1:14" s="1" customFormat="1" ht="15.75" x14ac:dyDescent="0.25">
      <c r="A823" s="29"/>
      <c r="G823" s="1" t="s">
        <v>1051</v>
      </c>
      <c r="H823" s="85"/>
      <c r="I823" s="1" t="s">
        <v>20</v>
      </c>
      <c r="J823" s="1" t="s">
        <v>1037</v>
      </c>
      <c r="K823" s="1" t="s">
        <v>1010</v>
      </c>
      <c r="L823" s="1" t="s">
        <v>1011</v>
      </c>
      <c r="M823" s="1" t="str">
        <f t="shared" si="34"/>
        <v>{"sourceItemTypeCategory":"","sourceItemTypeStyle":"","sourceItemTypeFunction":"","sourceAttributeCode":"DWD1_1","sourceAttributes":"","sourceAttributeKeep":"false","attributeCode":"COMMON_CUSTOMV_DRAWERBOX_DEPTH6_3","attributeValue":"$PD$-3"},</v>
      </c>
      <c r="N823" s="1" t="str">
        <f t="shared" si="35"/>
        <v>{"sourceItemTypeCategory":"","sourceItemTypeStyle":"","sourceItemTypeFunction":"","sourceAttributeCode":"DWD1_1","sourceAttributes":"","sourceAttributeKeep":"false","attributeCode":"COMMON_CUSTOMV_DRAWERBOX_DEPTH6_3","attributeValue":"$PD$-75"},</v>
      </c>
    </row>
    <row r="824" spans="1:14" s="1" customFormat="1" ht="15.75" x14ac:dyDescent="0.25">
      <c r="A824" s="29"/>
      <c r="G824" s="1" t="s">
        <v>1051</v>
      </c>
      <c r="H824" s="85"/>
      <c r="I824" s="1" t="s">
        <v>20</v>
      </c>
      <c r="J824" s="1" t="s">
        <v>1038</v>
      </c>
      <c r="K824" s="1" t="s">
        <v>1010</v>
      </c>
      <c r="L824" s="1" t="s">
        <v>1011</v>
      </c>
      <c r="M824" s="1" t="str">
        <f t="shared" si="34"/>
        <v>{"sourceItemTypeCategory":"","sourceItemTypeStyle":"","sourceItemTypeFunction":"","sourceAttributeCode":"DWD1_1","sourceAttributes":"","sourceAttributeKeep":"false","attributeCode":"COMMON_CUSTOMV_DRAWERBOX_DEPTH1_4","attributeValue":"$PD$-3"},</v>
      </c>
      <c r="N824" s="1" t="str">
        <f t="shared" si="35"/>
        <v>{"sourceItemTypeCategory":"","sourceItemTypeStyle":"","sourceItemTypeFunction":"","sourceAttributeCode":"DWD1_1","sourceAttributes":"","sourceAttributeKeep":"false","attributeCode":"COMMON_CUSTOMV_DRAWERBOX_DEPTH1_4","attributeValue":"$PD$-75"},</v>
      </c>
    </row>
    <row r="825" spans="1:14" s="1" customFormat="1" ht="15.75" x14ac:dyDescent="0.25">
      <c r="A825" s="29"/>
      <c r="G825" s="1" t="s">
        <v>1051</v>
      </c>
      <c r="H825" s="85"/>
      <c r="I825" s="1" t="s">
        <v>20</v>
      </c>
      <c r="J825" s="1" t="s">
        <v>1039</v>
      </c>
      <c r="K825" s="1" t="s">
        <v>1010</v>
      </c>
      <c r="L825" s="1" t="s">
        <v>1011</v>
      </c>
      <c r="M825" s="1" t="str">
        <f t="shared" si="34"/>
        <v>{"sourceItemTypeCategory":"","sourceItemTypeStyle":"","sourceItemTypeFunction":"","sourceAttributeCode":"DWD1_1","sourceAttributes":"","sourceAttributeKeep":"false","attributeCode":"COMMON_CUSTOMV_DRAWERBOX_DEPTH2_4","attributeValue":"$PD$-3"},</v>
      </c>
      <c r="N825" s="1" t="str">
        <f t="shared" si="35"/>
        <v>{"sourceItemTypeCategory":"","sourceItemTypeStyle":"","sourceItemTypeFunction":"","sourceAttributeCode":"DWD1_1","sourceAttributes":"","sourceAttributeKeep":"false","attributeCode":"COMMON_CUSTOMV_DRAWERBOX_DEPTH2_4","attributeValue":"$PD$-75"},</v>
      </c>
    </row>
    <row r="826" spans="1:14" s="1" customFormat="1" ht="15.75" x14ac:dyDescent="0.25">
      <c r="A826" s="29"/>
      <c r="G826" s="1" t="s">
        <v>1051</v>
      </c>
      <c r="H826" s="85"/>
      <c r="I826" s="1" t="s">
        <v>20</v>
      </c>
      <c r="J826" s="1" t="s">
        <v>1040</v>
      </c>
      <c r="K826" s="1" t="s">
        <v>1010</v>
      </c>
      <c r="L826" s="1" t="s">
        <v>1011</v>
      </c>
      <c r="M826" s="1" t="str">
        <f t="shared" si="34"/>
        <v>{"sourceItemTypeCategory":"","sourceItemTypeStyle":"","sourceItemTypeFunction":"","sourceAttributeCode":"DWD1_1","sourceAttributes":"","sourceAttributeKeep":"false","attributeCode":"COMMON_CUSTOMV_DRAWERBOX_DEPTH3_4","attributeValue":"$PD$-3"},</v>
      </c>
      <c r="N826" s="1" t="str">
        <f t="shared" si="35"/>
        <v>{"sourceItemTypeCategory":"","sourceItemTypeStyle":"","sourceItemTypeFunction":"","sourceAttributeCode":"DWD1_1","sourceAttributes":"","sourceAttributeKeep":"false","attributeCode":"COMMON_CUSTOMV_DRAWERBOX_DEPTH3_4","attributeValue":"$PD$-75"},</v>
      </c>
    </row>
    <row r="827" spans="1:14" s="1" customFormat="1" ht="15.75" x14ac:dyDescent="0.25">
      <c r="A827" s="29"/>
      <c r="G827" s="1" t="s">
        <v>1051</v>
      </c>
      <c r="H827" s="85"/>
      <c r="I827" s="1" t="s">
        <v>20</v>
      </c>
      <c r="J827" s="1" t="s">
        <v>1041</v>
      </c>
      <c r="K827" s="1" t="s">
        <v>1010</v>
      </c>
      <c r="L827" s="1" t="s">
        <v>1011</v>
      </c>
      <c r="M827" s="1" t="str">
        <f t="shared" si="34"/>
        <v>{"sourceItemTypeCategory":"","sourceItemTypeStyle":"","sourceItemTypeFunction":"","sourceAttributeCode":"DWD1_1","sourceAttributes":"","sourceAttributeKeep":"false","attributeCode":"COMMON_CUSTOMV_DRAWERBOX_DEPTH4_4","attributeValue":"$PD$-3"},</v>
      </c>
      <c r="N827" s="1" t="str">
        <f t="shared" si="35"/>
        <v>{"sourceItemTypeCategory":"","sourceItemTypeStyle":"","sourceItemTypeFunction":"","sourceAttributeCode":"DWD1_1","sourceAttributes":"","sourceAttributeKeep":"false","attributeCode":"COMMON_CUSTOMV_DRAWERBOX_DEPTH4_4","attributeValue":"$PD$-75"},</v>
      </c>
    </row>
    <row r="828" spans="1:14" s="1" customFormat="1" ht="15.75" x14ac:dyDescent="0.25">
      <c r="A828" s="29"/>
      <c r="G828" s="1" t="s">
        <v>1051</v>
      </c>
      <c r="H828" s="85"/>
      <c r="I828" s="1" t="s">
        <v>20</v>
      </c>
      <c r="J828" s="1" t="s">
        <v>1042</v>
      </c>
      <c r="K828" s="1" t="s">
        <v>1010</v>
      </c>
      <c r="L828" s="1" t="s">
        <v>1011</v>
      </c>
      <c r="M828" s="1" t="str">
        <f t="shared" si="34"/>
        <v>{"sourceItemTypeCategory":"","sourceItemTypeStyle":"","sourceItemTypeFunction":"","sourceAttributeCode":"DWD1_1","sourceAttributes":"","sourceAttributeKeep":"false","attributeCode":"COMMON_CUSTOMV_DRAWERBOX_DEPTH5_4","attributeValue":"$PD$-3"},</v>
      </c>
      <c r="N828" s="1" t="str">
        <f t="shared" si="35"/>
        <v>{"sourceItemTypeCategory":"","sourceItemTypeStyle":"","sourceItemTypeFunction":"","sourceAttributeCode":"DWD1_1","sourceAttributes":"","sourceAttributeKeep":"false","attributeCode":"COMMON_CUSTOMV_DRAWERBOX_DEPTH5_4","attributeValue":"$PD$-75"},</v>
      </c>
    </row>
    <row r="829" spans="1:14" s="1" customFormat="1" ht="15.75" x14ac:dyDescent="0.25">
      <c r="A829" s="29"/>
      <c r="G829" s="1" t="s">
        <v>1051</v>
      </c>
      <c r="H829" s="85"/>
      <c r="I829" s="1" t="s">
        <v>20</v>
      </c>
      <c r="J829" s="1" t="s">
        <v>1043</v>
      </c>
      <c r="K829" s="1" t="s">
        <v>1010</v>
      </c>
      <c r="L829" s="1" t="s">
        <v>1011</v>
      </c>
      <c r="M829" s="1" t="str">
        <f t="shared" si="34"/>
        <v>{"sourceItemTypeCategory":"","sourceItemTypeStyle":"","sourceItemTypeFunction":"","sourceAttributeCode":"DWD1_1","sourceAttributes":"","sourceAttributeKeep":"false","attributeCode":"COMMON_CUSTOMV_DRAWERBOX_DEPTH6_4","attributeValue":"$PD$-3"},</v>
      </c>
      <c r="N829" s="1" t="str">
        <f t="shared" si="35"/>
        <v>{"sourceItemTypeCategory":"","sourceItemTypeStyle":"","sourceItemTypeFunction":"","sourceAttributeCode":"DWD1_1","sourceAttributes":"","sourceAttributeKeep":"false","attributeCode":"COMMON_CUSTOMV_DRAWERBOX_DEPTH6_4","attributeValue":"$PD$-75"},</v>
      </c>
    </row>
    <row r="830" spans="1:14" s="1" customFormat="1" ht="15.75" x14ac:dyDescent="0.25">
      <c r="A830" s="29"/>
      <c r="G830" s="1" t="s">
        <v>1051</v>
      </c>
      <c r="H830" s="85"/>
      <c r="I830" s="1" t="s">
        <v>20</v>
      </c>
      <c r="J830" s="1" t="s">
        <v>1044</v>
      </c>
      <c r="K830" s="1" t="s">
        <v>1010</v>
      </c>
      <c r="L830" s="1" t="s">
        <v>1011</v>
      </c>
      <c r="M830" s="1" t="str">
        <f t="shared" si="34"/>
        <v>{"sourceItemTypeCategory":"","sourceItemTypeStyle":"","sourceItemTypeFunction":"","sourceAttributeCode":"DWD1_1","sourceAttributes":"","sourceAttributeKeep":"false","attributeCode":"COMMON_CUSTOMV_DRAWERBOX_DEPTH1_5","attributeValue":"$PD$-3"},</v>
      </c>
      <c r="N830" s="1" t="str">
        <f t="shared" si="35"/>
        <v>{"sourceItemTypeCategory":"","sourceItemTypeStyle":"","sourceItemTypeFunction":"","sourceAttributeCode":"DWD1_1","sourceAttributes":"","sourceAttributeKeep":"false","attributeCode":"COMMON_CUSTOMV_DRAWERBOX_DEPTH1_5","attributeValue":"$PD$-75"},</v>
      </c>
    </row>
    <row r="831" spans="1:14" s="1" customFormat="1" ht="15.75" x14ac:dyDescent="0.25">
      <c r="A831" s="29"/>
      <c r="G831" s="1" t="s">
        <v>1051</v>
      </c>
      <c r="H831" s="85"/>
      <c r="I831" s="1" t="s">
        <v>20</v>
      </c>
      <c r="J831" s="1" t="s">
        <v>1045</v>
      </c>
      <c r="K831" s="1" t="s">
        <v>1010</v>
      </c>
      <c r="L831" s="1" t="s">
        <v>1011</v>
      </c>
      <c r="M831" s="1" t="str">
        <f t="shared" si="34"/>
        <v>{"sourceItemTypeCategory":"","sourceItemTypeStyle":"","sourceItemTypeFunction":"","sourceAttributeCode":"DWD1_1","sourceAttributes":"","sourceAttributeKeep":"false","attributeCode":"COMMON_CUSTOMV_DRAWERBOX_DEPTH2_5","attributeValue":"$PD$-3"},</v>
      </c>
      <c r="N831" s="1" t="str">
        <f t="shared" si="35"/>
        <v>{"sourceItemTypeCategory":"","sourceItemTypeStyle":"","sourceItemTypeFunction":"","sourceAttributeCode":"DWD1_1","sourceAttributes":"","sourceAttributeKeep":"false","attributeCode":"COMMON_CUSTOMV_DRAWERBOX_DEPTH2_5","attributeValue":"$PD$-75"},</v>
      </c>
    </row>
    <row r="832" spans="1:14" s="1" customFormat="1" ht="15.75" x14ac:dyDescent="0.25">
      <c r="A832" s="29"/>
      <c r="G832" s="1" t="s">
        <v>1051</v>
      </c>
      <c r="H832" s="85"/>
      <c r="I832" s="1" t="s">
        <v>20</v>
      </c>
      <c r="J832" s="1" t="s">
        <v>1046</v>
      </c>
      <c r="K832" s="1" t="s">
        <v>1010</v>
      </c>
      <c r="L832" s="1" t="s">
        <v>1011</v>
      </c>
      <c r="M832" s="1" t="str">
        <f t="shared" si="34"/>
        <v>{"sourceItemTypeCategory":"","sourceItemTypeStyle":"","sourceItemTypeFunction":"","sourceAttributeCode":"DWD1_1","sourceAttributes":"","sourceAttributeKeep":"false","attributeCode":"COMMON_CUSTOMV_DRAWERBOX_DEPTH3_5","attributeValue":"$PD$-3"},</v>
      </c>
      <c r="N832" s="1" t="str">
        <f t="shared" si="35"/>
        <v>{"sourceItemTypeCategory":"","sourceItemTypeStyle":"","sourceItemTypeFunction":"","sourceAttributeCode":"DWD1_1","sourceAttributes":"","sourceAttributeKeep":"false","attributeCode":"COMMON_CUSTOMV_DRAWERBOX_DEPTH3_5","attributeValue":"$PD$-75"},</v>
      </c>
    </row>
    <row r="833" spans="1:14" s="1" customFormat="1" ht="15.75" x14ac:dyDescent="0.25">
      <c r="A833" s="29"/>
      <c r="G833" s="1" t="s">
        <v>1051</v>
      </c>
      <c r="H833" s="85"/>
      <c r="I833" s="1" t="s">
        <v>20</v>
      </c>
      <c r="J833" s="1" t="s">
        <v>1047</v>
      </c>
      <c r="K833" s="1" t="s">
        <v>1010</v>
      </c>
      <c r="L833" s="1" t="s">
        <v>1011</v>
      </c>
      <c r="M833" s="1" t="str">
        <f t="shared" si="34"/>
        <v>{"sourceItemTypeCategory":"","sourceItemTypeStyle":"","sourceItemTypeFunction":"","sourceAttributeCode":"DWD1_1","sourceAttributes":"","sourceAttributeKeep":"false","attributeCode":"COMMON_CUSTOMV_DRAWERBOX_DEPTH4_5","attributeValue":"$PD$-3"},</v>
      </c>
      <c r="N833" s="1" t="str">
        <f t="shared" si="35"/>
        <v>{"sourceItemTypeCategory":"","sourceItemTypeStyle":"","sourceItemTypeFunction":"","sourceAttributeCode":"DWD1_1","sourceAttributes":"","sourceAttributeKeep":"false","attributeCode":"COMMON_CUSTOMV_DRAWERBOX_DEPTH4_5","attributeValue":"$PD$-75"},</v>
      </c>
    </row>
    <row r="834" spans="1:14" s="1" customFormat="1" ht="15.75" x14ac:dyDescent="0.25">
      <c r="A834" s="29"/>
      <c r="G834" s="1" t="s">
        <v>1051</v>
      </c>
      <c r="H834" s="85"/>
      <c r="I834" s="1" t="s">
        <v>20</v>
      </c>
      <c r="J834" s="1" t="s">
        <v>1048</v>
      </c>
      <c r="K834" s="1" t="s">
        <v>1010</v>
      </c>
      <c r="L834" s="1" t="s">
        <v>1011</v>
      </c>
      <c r="M834" s="1" t="str">
        <f t="shared" si="34"/>
        <v>{"sourceItemTypeCategory":"","sourceItemTypeStyle":"","sourceItemTypeFunction":"","sourceAttributeCode":"DWD1_1","sourceAttributes":"","sourceAttributeKeep":"false","attributeCode":"COMMON_CUSTOMV_DRAWERBOX_DEPTH5_5","attributeValue":"$PD$-3"},</v>
      </c>
      <c r="N834" s="1" t="str">
        <f t="shared" si="35"/>
        <v>{"sourceItemTypeCategory":"","sourceItemTypeStyle":"","sourceItemTypeFunction":"","sourceAttributeCode":"DWD1_1","sourceAttributes":"","sourceAttributeKeep":"false","attributeCode":"COMMON_CUSTOMV_DRAWERBOX_DEPTH5_5","attributeValue":"$PD$-75"},</v>
      </c>
    </row>
    <row r="835" spans="1:14" s="1" customFormat="1" ht="15.75" x14ac:dyDescent="0.25">
      <c r="A835" s="29"/>
      <c r="G835" s="1" t="s">
        <v>1051</v>
      </c>
      <c r="H835" s="85"/>
      <c r="I835" s="1" t="s">
        <v>20</v>
      </c>
      <c r="J835" s="1" t="s">
        <v>1049</v>
      </c>
      <c r="K835" s="1" t="s">
        <v>1010</v>
      </c>
      <c r="L835" s="1" t="s">
        <v>1011</v>
      </c>
      <c r="M835" s="1" t="str">
        <f t="shared" ref="M835:M898" si="36">_xlfn.CONCAT("{""",$D$1,""":""",D835,""",""",$E$1,""":""",E835,""",""",$F$1,""":""",F835,""",""",$G$1,""":""",G835,""",""",$H$1,""":""",H835,""",""",$I$1,""":""",I835,""",""",$J$1,""":""",J835,""",""","attributeValue",""":""",K835,"""},")</f>
        <v>{"sourceItemTypeCategory":"","sourceItemTypeStyle":"","sourceItemTypeFunction":"","sourceAttributeCode":"DWD1_1","sourceAttributes":"","sourceAttributeKeep":"false","attributeCode":"COMMON_CUSTOMV_DRAWERBOX_DEPTH6_5","attributeValue":"$PD$-3"},</v>
      </c>
      <c r="N835" s="1" t="str">
        <f t="shared" si="35"/>
        <v>{"sourceItemTypeCategory":"","sourceItemTypeStyle":"","sourceItemTypeFunction":"","sourceAttributeCode":"DWD1_1","sourceAttributes":"","sourceAttributeKeep":"false","attributeCode":"COMMON_CUSTOMV_DRAWERBOX_DEPTH6_5","attributeValue":"$PD$-75"},</v>
      </c>
    </row>
    <row r="836" spans="1:14" s="1" customFormat="1" ht="15.75" x14ac:dyDescent="0.25">
      <c r="A836" s="29"/>
      <c r="B836" s="1" t="s">
        <v>682</v>
      </c>
      <c r="G836" s="1" t="s">
        <v>1051</v>
      </c>
      <c r="H836" s="85" t="s">
        <v>1052</v>
      </c>
      <c r="I836" s="1" t="s">
        <v>20</v>
      </c>
      <c r="J836" s="1" t="s">
        <v>130</v>
      </c>
      <c r="M836" s="1" t="str">
        <f t="shared" si="36"/>
        <v>{"sourceItemTypeCategory":"","sourceItemTypeStyle":"","sourceItemTypeFunction":"","sourceAttributeCode":"DWD1_1","sourceAttributes":"[STDB1_1]==9","sourceAttributeKeep":"false","attributeCode":"COMMON_DOOR_ACCESS_DEPTH1","attributeValue":""},</v>
      </c>
      <c r="N836" s="1" t="str">
        <f t="shared" si="35"/>
        <v>{"sourceItemTypeCategory":"","sourceItemTypeStyle":"","sourceItemTypeFunction":"","sourceAttributeCode":"DWD1_1","sourceAttributes":"[STDB1_1]==9","sourceAttributeKeep":"false","attributeCode":"COMMON_DOOR_ACCESS_DEPTH1","attributeValue":""},</v>
      </c>
    </row>
    <row r="837" spans="1:14" s="1" customFormat="1" ht="15.75" x14ac:dyDescent="0.25">
      <c r="A837" s="29"/>
      <c r="B837" s="1" t="s">
        <v>1007</v>
      </c>
      <c r="G837" s="1" t="s">
        <v>1053</v>
      </c>
      <c r="H837" s="1" t="str">
        <f>"["&amp;[1]ACCESSORY!$B$4&amp;"]=="&amp;_xlfn.TEXTJOIN("||["&amp;[1]ACCESSORY!$B$4&amp;"]==",TRUE,[1]ACCESSORY!$B$5:$B$5001)</f>
        <v>[STDB2]==9||[STDB2]==24||[STDB2]==19||[STDB2]==43||[STDB2]==10||[STDB2]==27||[STDB2]==14||[STDB2]==22||[STDB2]==30||[STDB2]==31||[STDB2]==32||[STDB2]==39||[STDB2]==40||[STDB2]==49||[STDB2]==8||[STDB2]==8741240||[STDB2]==8741273||[STDB2]==8741279||[STDB2]==55030||[STDB2]==8741289||[STDB2]==8741293||[STDB2]==8741300||[STDB2]==8741276||[STDB2]==8741285||[STDB2]==8694204||[STDB2]==35||[STDB2]==1024||[STDB2]==1005||[STDB2]==1040||[STDB2]==1048||[STDB2]==1022</v>
      </c>
      <c r="I837" s="1" t="s">
        <v>20</v>
      </c>
      <c r="J837" s="1" t="s">
        <v>130</v>
      </c>
      <c r="M837" s="1" t="str">
        <f t="shared" si="36"/>
        <v>{"sourceItemTypeCategory":"","sourceItemTypeStyle":"","sourceItemTypeFunction":"","sourceAttributeCode":"DWD2","sourceAttributes":"[STDB2]==9||[STDB2]==24||[STDB2]==19||[STDB2]==43||[STDB2]==10||[STDB2]==27||[STDB2]==14||[STDB2]==22||[STDB2]==30||[STDB2]==31||[STDB2]==32||[STDB2]==39||[STDB2]==40||[STDB2]==49||[STDB2]==8||[STDB2]==8741240||[STDB2]==8741273||[STDB2]==8741279||[STDB2]==55030||[STDB2]==8741289||[STDB2]==8741293||[STDB2]==8741300||[STDB2]==8741276||[STDB2]==8741285||[STDB2]==8694204||[STDB2]==35||[STDB2]==1024||[STDB2]==1005||[STDB2]==1040||[STDB2]==1048||[STDB2]==1022","sourceAttributeKeep":"false","attributeCode":"COMMON_DOOR_ACCESS_DEPTH1","attributeValue":""},</v>
      </c>
      <c r="N837" s="1" t="str">
        <f t="shared" si="35"/>
        <v>{"sourceItemTypeCategory":"","sourceItemTypeStyle":"","sourceItemTypeFunction":"","sourceAttributeCode":"DWD2","sourceAttributes":"[STDB2]==9||[STDB2]==24||[STDB2]==19||[STDB2]==43||[STDB2]==10||[STDB2]==27||[STDB2]==14||[STDB2]==22||[STDB2]==30||[STDB2]==31||[STDB2]==32||[STDB2]==39||[STDB2]==40||[STDB2]==49||[STDB2]==8||[STDB2]==8741240||[STDB2]==8741273||[STDB2]==8741279||[STDB2]==55030||[STDB2]==8741289||[STDB2]==8741293||[STDB2]==8741300||[STDB2]==8741276||[STDB2]==8741285||[STDB2]==8694204||[STDB2]==35||[STDB2]==1024||[STDB2]==1005||[STDB2]==1040||[STDB2]==1048||[STDB2]==1022","sourceAttributeKeep":"false","attributeCode":"COMMON_DOOR_ACCESS_DEPTH1","attributeValue":""},</v>
      </c>
    </row>
    <row r="838" spans="1:14" s="1" customFormat="1" ht="15.75" x14ac:dyDescent="0.25">
      <c r="A838" s="29">
        <v>45170</v>
      </c>
      <c r="B838" s="1" t="s">
        <v>34</v>
      </c>
      <c r="C838" s="1" t="s">
        <v>59</v>
      </c>
      <c r="G838" s="1" t="s">
        <v>1053</v>
      </c>
      <c r="H838" s="1" t="s">
        <v>1054</v>
      </c>
      <c r="I838" s="1" t="s">
        <v>20</v>
      </c>
      <c r="J838" s="1" t="s">
        <v>130</v>
      </c>
      <c r="M838" s="1" t="str">
        <f t="shared" si="36"/>
        <v>{"sourceItemTypeCategory":"","sourceItemTypeStyle":"","sourceItemTypeFunction":"","sourceAttributeCode":"DWD2","sourceAttributes":"([SH3D]==20101)&amp;&amp;([STDB2]==22)","sourceAttributeKeep":"false","attributeCode":"COMMON_DOOR_ACCESS_DEPTH1","attributeValue":""},</v>
      </c>
      <c r="N838" s="1" t="str">
        <f t="shared" si="35"/>
        <v>{"sourceItemTypeCategory":"","sourceItemTypeStyle":"","sourceItemTypeFunction":"","sourceAttributeCode":"DWD2","sourceAttributes":"([SH3D]==20101)&amp;&amp;([STDB2]==22)","sourceAttributeKeep":"false","attributeCode":"COMMON_DOOR_ACCESS_DEPTH1","attributeValue":""},</v>
      </c>
    </row>
    <row r="839" spans="1:14" s="1" customFormat="1" ht="15.75" x14ac:dyDescent="0.25">
      <c r="A839" s="29"/>
      <c r="B839" s="1" t="s">
        <v>34</v>
      </c>
      <c r="D839" s="1" t="s">
        <v>1055</v>
      </c>
      <c r="G839" s="1" t="s">
        <v>1056</v>
      </c>
      <c r="H839" s="1" t="s">
        <v>1057</v>
      </c>
      <c r="I839" s="1" t="s">
        <v>20</v>
      </c>
      <c r="J839" s="1" t="s">
        <v>336</v>
      </c>
      <c r="K839" s="1" t="s">
        <v>203</v>
      </c>
      <c r="L839" s="1" t="s">
        <v>203</v>
      </c>
      <c r="M839" s="1" t="str">
        <f t="shared" si="36"/>
        <v>{"sourceItemTypeCategory":"Bathroom.Cabinet.Base.ForSink","sourceItemTypeStyle":"","sourceItemTypeFunction":"","sourceAttributeCode":"DWDIV","sourceAttributes":"[DWDIV]&gt;1&amp;&amp;(\"[CCSGC]\"==\"Door - 2 Drawers / False Drawer\")&amp;&amp;(\"[CCPC]\"==\"Frameless\")","sourceAttributeKeep":"false","attributeCode":"COMMON_CONFIG_DIVIDER1","attributeValue":"True"},</v>
      </c>
      <c r="N839" s="1" t="str">
        <f t="shared" si="35"/>
        <v>{"sourceItemTypeCategory":"Bathroom.Cabinet.Base.ForSink","sourceItemTypeStyle":"","sourceItemTypeFunction":"","sourceAttributeCode":"DWDIV","sourceAttributes":"[DWDIV]&gt;1&amp;&amp;(\"[CCSGC]\"==\"Door - 2 Drawers / False Drawer\")&amp;&amp;(\"[CCPC]\"==\"Frameless\")","sourceAttributeKeep":"false","attributeCode":"COMMON_CONFIG_DIVIDER1","attributeValue":"True"},</v>
      </c>
    </row>
    <row r="840" spans="1:14" s="1" customFormat="1" ht="15.75" x14ac:dyDescent="0.25">
      <c r="A840" s="29"/>
      <c r="B840" s="1" t="s">
        <v>34</v>
      </c>
      <c r="C840" s="1" t="s">
        <v>35</v>
      </c>
      <c r="G840" s="1" t="s">
        <v>1058</v>
      </c>
      <c r="H840" s="1" t="s">
        <v>1059</v>
      </c>
      <c r="I840" s="1" t="s">
        <v>20</v>
      </c>
      <c r="J840" s="1" t="s">
        <v>1060</v>
      </c>
      <c r="K840" s="1">
        <v>2</v>
      </c>
      <c r="L840" s="1">
        <v>2</v>
      </c>
      <c r="M840" s="1" t="str">
        <f t="shared" si="36"/>
        <v>{"sourceItemTypeCategory":"","sourceItemTypeStyle":"","sourceItemTypeFunction":"","sourceAttributeCode":"DWDP","sourceAttributes":"[DWDP]","sourceAttributeKeep":"false","attributeCode":"COMMON_NUMPANEL_WALL_DOOR","attributeValue":"2"},</v>
      </c>
      <c r="N840" s="1" t="str">
        <f t="shared" si="35"/>
        <v>{"sourceItemTypeCategory":"","sourceItemTypeStyle":"","sourceItemTypeFunction":"","sourceAttributeCode":"DWDP","sourceAttributes":"[DWDP]","sourceAttributeKeep":"false","attributeCode":"COMMON_NUMPANEL_WALL_DOOR","attributeValue":"2"},</v>
      </c>
    </row>
    <row r="841" spans="1:14" s="1" customFormat="1" ht="15.75" x14ac:dyDescent="0.25">
      <c r="A841" s="29"/>
      <c r="B841" s="1" t="s">
        <v>34</v>
      </c>
      <c r="C841" s="1" t="s">
        <v>35</v>
      </c>
      <c r="D841" s="1" t="s">
        <v>1061</v>
      </c>
      <c r="G841" s="1" t="s">
        <v>1058</v>
      </c>
      <c r="H841" s="1" t="s">
        <v>1059</v>
      </c>
      <c r="I841" s="1" t="s">
        <v>20</v>
      </c>
      <c r="J841" s="1" t="s">
        <v>949</v>
      </c>
      <c r="K841" s="1">
        <v>2</v>
      </c>
      <c r="L841" s="1">
        <v>2</v>
      </c>
      <c r="M841" s="1" t="str">
        <f t="shared" si="36"/>
        <v>{"sourceItemTypeCategory":"Kitchen.Panel.Wall.Back.Rectangular","sourceItemTypeStyle":"","sourceItemTypeFunction":"","sourceAttributeCode":"DWDP","sourceAttributes":"[DWDP]","sourceAttributeKeep":"false","attributeCode":"COMMON_NUMPANEL_DOOR","attributeValue":"2"},</v>
      </c>
      <c r="N841" s="1" t="str">
        <f t="shared" si="35"/>
        <v>{"sourceItemTypeCategory":"Kitchen.Panel.Wall.Back.Rectangular","sourceItemTypeStyle":"","sourceItemTypeFunction":"","sourceAttributeCode":"DWDP","sourceAttributes":"[DWDP]","sourceAttributeKeep":"false","attributeCode":"COMMON_NUMPANEL_DOOR","attributeValue":"2"},</v>
      </c>
    </row>
    <row r="842" spans="1:14" s="1" customFormat="1" ht="15.75" x14ac:dyDescent="0.25">
      <c r="A842" s="29"/>
      <c r="G842" s="1" t="s">
        <v>1062</v>
      </c>
      <c r="H842" s="1" t="s">
        <v>1063</v>
      </c>
      <c r="I842" s="1" t="s">
        <v>16</v>
      </c>
      <c r="J842" s="1" t="s">
        <v>478</v>
      </c>
      <c r="K842" s="12" t="s">
        <v>1064</v>
      </c>
      <c r="L842" s="12" t="s">
        <v>1064</v>
      </c>
      <c r="M842" s="1" t="str">
        <f t="shared" si="36"/>
        <v>{"sourceItemTypeCategory":"","sourceItemTypeStyle":"","sourceItemTypeFunction":"","sourceAttributeCode":"DWH1","sourceAttributes":"\"[CCSGC]\"==\"Microwave / Drawer\"&amp;&amp;\"[CCPC]\"==\"Frameless\"","sourceAttributeKeep":"true","attributeCode":"COMMON_DRAWER01_HEIGHT","attributeValue":"#CH1#-(#TH#+#DBC#+#DBC#)"},</v>
      </c>
      <c r="N842" s="1" t="str">
        <f t="shared" si="35"/>
        <v>{"sourceItemTypeCategory":"","sourceItemTypeStyle":"","sourceItemTypeFunction":"","sourceAttributeCode":"DWH1","sourceAttributes":"\"[CCSGC]\"==\"Microwave / Drawer\"&amp;&amp;\"[CCPC]\"==\"Frameless\"","sourceAttributeKeep":"true","attributeCode":"COMMON_DRAWER01_HEIGHT","attributeValue":"#CH1#-(#TH#+#DBC#+#DBC#)"},</v>
      </c>
    </row>
    <row r="843" spans="1:14" s="1" customFormat="1" ht="15.75" x14ac:dyDescent="0.25">
      <c r="A843" s="29"/>
      <c r="G843" s="1" t="s">
        <v>1062</v>
      </c>
      <c r="H843" s="1" t="s">
        <v>1065</v>
      </c>
      <c r="I843" s="1" t="s">
        <v>16</v>
      </c>
      <c r="J843" s="1" t="s">
        <v>478</v>
      </c>
      <c r="K843" s="1" t="s">
        <v>1066</v>
      </c>
      <c r="L843" s="1" t="s">
        <v>1066</v>
      </c>
      <c r="M843" s="1" t="str">
        <f t="shared" si="36"/>
        <v>{"sourceItemTypeCategory":"","sourceItemTypeStyle":"","sourceItemTypeFunction":"","sourceAttributeCode":"DWH1","sourceAttributes":"\"[CCSGC]\"==\"1 Drawer / Open (Microwave)\"&amp;&amp;\"[CCPC]\"==\"Framed\"","sourceAttributeKeep":"true","attributeCode":"COMMON_DRAWER01_HEIGHT","attributeValue":"#CH1#-(#TH#+#BRH#+#IRH#)"},</v>
      </c>
      <c r="N843" s="1" t="str">
        <f t="shared" si="35"/>
        <v>{"sourceItemTypeCategory":"","sourceItemTypeStyle":"","sourceItemTypeFunction":"","sourceAttributeCode":"DWH1","sourceAttributes":"\"[CCSGC]\"==\"1 Drawer / Open (Microwave)\"&amp;&amp;\"[CCPC]\"==\"Framed\"","sourceAttributeKeep":"true","attributeCode":"COMMON_DRAWER01_HEIGHT","attributeValue":"#CH1#-(#TH#+#BRH#+#IRH#)"},</v>
      </c>
    </row>
    <row r="844" spans="1:14" s="1" customFormat="1" ht="15.75" x14ac:dyDescent="0.25">
      <c r="A844" s="29"/>
      <c r="G844" s="1" t="s">
        <v>1062</v>
      </c>
      <c r="I844" s="1" t="s">
        <v>16</v>
      </c>
      <c r="J844" s="1" t="s">
        <v>478</v>
      </c>
      <c r="M844" s="1" t="str">
        <f t="shared" si="36"/>
        <v>{"sourceItemTypeCategory":"","sourceItemTypeStyle":"","sourceItemTypeFunction":"","sourceAttributeCode":"DWH1","sourceAttributes":"","sourceAttributeKeep":"true","attributeCode":"COMMON_DRAWER01_HEIGHT","attributeValue":""},</v>
      </c>
      <c r="N844" s="1" t="str">
        <f t="shared" si="35"/>
        <v>{"sourceItemTypeCategory":"","sourceItemTypeStyle":"","sourceItemTypeFunction":"","sourceAttributeCode":"DWH1","sourceAttributes":"","sourceAttributeKeep":"true","attributeCode":"COMMON_DRAWER01_HEIGHT","attributeValue":""},</v>
      </c>
    </row>
    <row r="845" spans="1:14" s="1" customFormat="1" ht="15.75" x14ac:dyDescent="0.25">
      <c r="A845" s="29"/>
      <c r="G845" s="1" t="s">
        <v>1062</v>
      </c>
      <c r="H845" s="1" t="s">
        <v>1067</v>
      </c>
      <c r="I845" s="1" t="s">
        <v>16</v>
      </c>
      <c r="J845" s="1" t="s">
        <v>960</v>
      </c>
      <c r="K845" s="1" t="s">
        <v>1068</v>
      </c>
      <c r="L845" s="1" t="s">
        <v>1069</v>
      </c>
      <c r="M845" s="1" t="str">
        <f t="shared" si="36"/>
        <v>{"sourceItemTypeCategory":"","sourceItemTypeStyle":"","sourceItemTypeFunction":"","sourceAttributeCode":"DWH1","sourceAttributes":"[SDA1]==1||[SDA1]==5||[SDA1]==3||[SDA1]==8686071||[SDA1]==8686081||[SDA1]==8638724","sourceAttributeKeep":"true","attributeCode":"COMMON_ACCESSORY_HEIGHT1","attributeValue":"(#DWH1#-2)"},</v>
      </c>
      <c r="N845" s="1" t="str">
        <f t="shared" si="35"/>
        <v>{"sourceItemTypeCategory":"","sourceItemTypeStyle":"","sourceItemTypeFunction":"","sourceAttributeCode":"DWH1","sourceAttributes":"[SDA1]==1||[SDA1]==5||[SDA1]==3||[SDA1]==8686071||[SDA1]==8686081||[SDA1]==8638724","sourceAttributeKeep":"true","attributeCode":"COMMON_ACCESSORY_HEIGHT1","attributeValue":"(#DWH1#-75)"},</v>
      </c>
    </row>
    <row r="846" spans="1:14" s="1" customFormat="1" ht="15.75" x14ac:dyDescent="0.25">
      <c r="A846" s="29"/>
      <c r="B846" s="1" t="s">
        <v>34</v>
      </c>
      <c r="G846" s="1" t="s">
        <v>1062</v>
      </c>
      <c r="H846" s="1" t="s">
        <v>1070</v>
      </c>
      <c r="I846" s="1" t="s">
        <v>20</v>
      </c>
      <c r="J846" s="1" t="s">
        <v>196</v>
      </c>
      <c r="K846" s="1" t="s">
        <v>1071</v>
      </c>
      <c r="L846" s="1" t="s">
        <v>1072</v>
      </c>
      <c r="M846" s="1" t="str">
        <f t="shared" si="36"/>
        <v>{"sourceItemTypeCategory":"","sourceItemTypeStyle":"","sourceItemTypeFunction":"","sourceAttributeCode":"DWH1","sourceAttributes":"\"[CCSGC]\"==\"2 Vertical Drawers\"&amp;&amp;\"[CCNS_2]\"==\"Roll Out Shelves\"&amp;&amp;[NVRO]==1","sourceAttributeKeep":"false","attributeCode":"COMMON_CLEARANCE_BELOW","attributeValue":"($PH$-#DWH1#/2-#TRH#-2)"},</v>
      </c>
      <c r="N846" s="1" t="str">
        <f t="shared" si="35"/>
        <v>{"sourceItemTypeCategory":"","sourceItemTypeStyle":"","sourceItemTypeFunction":"","sourceAttributeCode":"DWH1","sourceAttributes":"\"[CCSGC]\"==\"2 Vertical Drawers\"&amp;&amp;\"[CCNS_2]\"==\"Roll Out Shelves\"&amp;&amp;[NVRO]==1","sourceAttributeKeep":"false","attributeCode":"COMMON_CLEARANCE_BELOW","attributeValue":"($PH$-#DWH1#/2-#TRH#-50)"},</v>
      </c>
    </row>
    <row r="847" spans="1:14" s="1" customFormat="1" ht="15.75" x14ac:dyDescent="0.25">
      <c r="A847" s="29"/>
      <c r="B847" s="1" t="s">
        <v>34</v>
      </c>
      <c r="G847" s="1" t="s">
        <v>1062</v>
      </c>
      <c r="H847" s="1" t="s">
        <v>1073</v>
      </c>
      <c r="I847" s="1" t="s">
        <v>20</v>
      </c>
      <c r="J847" s="1" t="s">
        <v>196</v>
      </c>
      <c r="K847" s="1" t="s">
        <v>1074</v>
      </c>
      <c r="L847" s="1" t="s">
        <v>1074</v>
      </c>
      <c r="M847" s="1" t="str">
        <f t="shared" si="36"/>
        <v>{"sourceItemTypeCategory":"","sourceItemTypeStyle":"","sourceItemTypeFunction":"","sourceAttributeCode":"DWH1","sourceAttributes":"\"[CCSGC]\"==\"2 Vertical Drawers\"&amp;&amp;\"[CCNS_2]\"==\"Roll Out Shelves\"&amp;&amp;[NVRO]==2","sourceAttributeKeep":"false","attributeCode":"COMMON_CLEARANCE_BELOW","attributeValue":"($PH$-#DWH1#-#TRH#-#IRH#-#BRH#-#TH#)/2"},</v>
      </c>
      <c r="N847" s="1" t="str">
        <f t="shared" si="35"/>
        <v>{"sourceItemTypeCategory":"","sourceItemTypeStyle":"","sourceItemTypeFunction":"","sourceAttributeCode":"DWH1","sourceAttributes":"\"[CCSGC]\"==\"2 Vertical Drawers\"&amp;&amp;\"[CCNS_2]\"==\"Roll Out Shelves\"&amp;&amp;[NVRO]==2","sourceAttributeKeep":"false","attributeCode":"COMMON_CLEARANCE_BELOW","attributeValue":"($PH$-#DWH1#-#TRH#-#IRH#-#BRH#-#TH#)/2"},</v>
      </c>
    </row>
    <row r="848" spans="1:14" s="1" customFormat="1" ht="15.75" x14ac:dyDescent="0.25">
      <c r="A848" s="29"/>
      <c r="B848" s="1" t="s">
        <v>34</v>
      </c>
      <c r="G848" s="1" t="s">
        <v>1062</v>
      </c>
      <c r="H848" s="1" t="s">
        <v>1073</v>
      </c>
      <c r="I848" s="1" t="s">
        <v>20</v>
      </c>
      <c r="J848" s="1" t="s">
        <v>643</v>
      </c>
      <c r="K848" s="1" t="s">
        <v>1075</v>
      </c>
      <c r="L848" s="1" t="s">
        <v>1075</v>
      </c>
      <c r="M848" s="1" t="str">
        <f t="shared" si="36"/>
        <v>{"sourceItemTypeCategory":"","sourceItemTypeStyle":"","sourceItemTypeFunction":"","sourceAttributeCode":"DWH1","sourceAttributes":"\"[CCSGC]\"==\"2 Vertical Drawers\"&amp;&amp;\"[CCNS_2]\"==\"Roll Out Shelves\"&amp;&amp;[NVRO]==2","sourceAttributeKeep":"false","attributeCode":"COMMON_CLEARANCE_ABOVE","attributeValue":"-($PH$-#DWH1#-#TRH#-#IRH#-#BRH#-#TH#)/2"},</v>
      </c>
      <c r="N848" s="1" t="str">
        <f t="shared" si="35"/>
        <v>{"sourceItemTypeCategory":"","sourceItemTypeStyle":"","sourceItemTypeFunction":"","sourceAttributeCode":"DWH1","sourceAttributes":"\"[CCSGC]\"==\"2 Vertical Drawers\"&amp;&amp;\"[CCNS_2]\"==\"Roll Out Shelves\"&amp;&amp;[NVRO]==2","sourceAttributeKeep":"false","attributeCode":"COMMON_CLEARANCE_ABOVE","attributeValue":"-($PH$-#DWH1#-#TRH#-#IRH#-#BRH#-#TH#)/2"},</v>
      </c>
    </row>
    <row r="849" spans="1:14" s="1" customFormat="1" ht="15.75" x14ac:dyDescent="0.25">
      <c r="A849" s="29"/>
      <c r="B849" s="1" t="s">
        <v>34</v>
      </c>
      <c r="G849" s="1" t="s">
        <v>1062</v>
      </c>
      <c r="H849" s="1" t="s">
        <v>1076</v>
      </c>
      <c r="I849" s="1" t="s">
        <v>20</v>
      </c>
      <c r="J849" s="1" t="s">
        <v>1077</v>
      </c>
      <c r="K849" s="1" t="s">
        <v>1068</v>
      </c>
      <c r="L849" s="1" t="s">
        <v>1078</v>
      </c>
      <c r="M849" s="1" t="str">
        <f t="shared" si="36"/>
        <v>{"sourceItemTypeCategory":"","sourceItemTypeStyle":"","sourceItemTypeFunction":"","sourceAttributeCode":"DWH1","sourceAttributes":"[SH3D]==20011&amp;&amp;[NHD1]==2","sourceAttributeKeep":"false","attributeCode":"COMMON_DOOR_ACCESS_DEPTH2","attributeValue":"(#DWH1#-2)"},</v>
      </c>
      <c r="N849" s="1" t="str">
        <f t="shared" si="35"/>
        <v>{"sourceItemTypeCategory":"","sourceItemTypeStyle":"","sourceItemTypeFunction":"","sourceAttributeCode":"DWH1","sourceAttributes":"[SH3D]==20011&amp;&amp;[NHD1]==2","sourceAttributeKeep":"false","attributeCode":"COMMON_DOOR_ACCESS_DEPTH2","attributeValue":"(#DWH1#-50)"},</v>
      </c>
    </row>
    <row r="850" spans="1:14" s="1" customFormat="1" ht="15.75" x14ac:dyDescent="0.25">
      <c r="A850" s="29"/>
      <c r="D850" s="1" t="s">
        <v>36</v>
      </c>
      <c r="G850" s="1" t="s">
        <v>1062</v>
      </c>
      <c r="I850" s="1" t="s">
        <v>20</v>
      </c>
      <c r="J850" s="1" t="s">
        <v>1079</v>
      </c>
      <c r="M850" s="1" t="str">
        <f t="shared" si="36"/>
        <v>{"sourceItemTypeCategory":"Kitchen.Cabinet.Tall*","sourceItemTypeStyle":"","sourceItemTypeFunction":"","sourceAttributeCode":"DWH1","sourceAttributes":"","sourceAttributeKeep":"false","attributeCode":"COMMON_CUSTOMV_DRAWER_HEIGHT1_1","attributeValue":""},</v>
      </c>
      <c r="N850" s="1" t="str">
        <f t="shared" si="35"/>
        <v>{"sourceItemTypeCategory":"Kitchen.Cabinet.Tall*","sourceItemTypeStyle":"","sourceItemTypeFunction":"","sourceAttributeCode":"DWH1","sourceAttributes":"","sourceAttributeKeep":"false","attributeCode":"COMMON_CUSTOMV_DRAWER_HEIGHT1_1","attributeValue":""},</v>
      </c>
    </row>
    <row r="851" spans="1:14" s="1" customFormat="1" ht="15.75" x14ac:dyDescent="0.25">
      <c r="A851" s="29"/>
      <c r="D851" s="1" t="s">
        <v>36</v>
      </c>
      <c r="G851" s="1" t="s">
        <v>1062</v>
      </c>
      <c r="I851" s="1" t="s">
        <v>20</v>
      </c>
      <c r="J851" s="1" t="s">
        <v>1080</v>
      </c>
      <c r="M851" s="1" t="str">
        <f t="shared" si="36"/>
        <v>{"sourceItemTypeCategory":"Kitchen.Cabinet.Tall*","sourceItemTypeStyle":"","sourceItemTypeFunction":"","sourceAttributeCode":"DWH1","sourceAttributes":"","sourceAttributeKeep":"false","attributeCode":"COMMON_CUSTOMV_DRAWER_HEIGHT1_2","attributeValue":""},</v>
      </c>
      <c r="N851" s="1" t="str">
        <f t="shared" si="35"/>
        <v>{"sourceItemTypeCategory":"Kitchen.Cabinet.Tall*","sourceItemTypeStyle":"","sourceItemTypeFunction":"","sourceAttributeCode":"DWH1","sourceAttributes":"","sourceAttributeKeep":"false","attributeCode":"COMMON_CUSTOMV_DRAWER_HEIGHT1_2","attributeValue":""},</v>
      </c>
    </row>
    <row r="852" spans="1:14" s="1" customFormat="1" ht="15.75" x14ac:dyDescent="0.25">
      <c r="A852" s="29"/>
      <c r="D852" s="1" t="s">
        <v>36</v>
      </c>
      <c r="G852" s="1" t="s">
        <v>1062</v>
      </c>
      <c r="I852" s="1" t="s">
        <v>20</v>
      </c>
      <c r="J852" s="1" t="s">
        <v>1081</v>
      </c>
      <c r="M852" s="1" t="str">
        <f t="shared" si="36"/>
        <v>{"sourceItemTypeCategory":"Kitchen.Cabinet.Tall*","sourceItemTypeStyle":"","sourceItemTypeFunction":"","sourceAttributeCode":"DWH1","sourceAttributes":"","sourceAttributeKeep":"false","attributeCode":"COMMON_CUSTOMV_DRAWER_HEIGHT1_3","attributeValue":""},</v>
      </c>
      <c r="N852" s="1" t="str">
        <f t="shared" si="35"/>
        <v>{"sourceItemTypeCategory":"Kitchen.Cabinet.Tall*","sourceItemTypeStyle":"","sourceItemTypeFunction":"","sourceAttributeCode":"DWH1","sourceAttributes":"","sourceAttributeKeep":"false","attributeCode":"COMMON_CUSTOMV_DRAWER_HEIGHT1_3","attributeValue":""},</v>
      </c>
    </row>
    <row r="853" spans="1:14" s="1" customFormat="1" ht="15.75" x14ac:dyDescent="0.25">
      <c r="A853" s="29"/>
      <c r="D853" s="1" t="s">
        <v>36</v>
      </c>
      <c r="G853" s="1" t="s">
        <v>1062</v>
      </c>
      <c r="I853" s="1" t="s">
        <v>20</v>
      </c>
      <c r="J853" s="1" t="s">
        <v>1082</v>
      </c>
      <c r="M853" s="1" t="str">
        <f t="shared" si="36"/>
        <v>{"sourceItemTypeCategory":"Kitchen.Cabinet.Tall*","sourceItemTypeStyle":"","sourceItemTypeFunction":"","sourceAttributeCode":"DWH1","sourceAttributes":"","sourceAttributeKeep":"false","attributeCode":"COMMON_CUSTOMV_DRAWER_HEIGHT1_4","attributeValue":""},</v>
      </c>
      <c r="N853" s="1" t="str">
        <f t="shared" si="35"/>
        <v>{"sourceItemTypeCategory":"Kitchen.Cabinet.Tall*","sourceItemTypeStyle":"","sourceItemTypeFunction":"","sourceAttributeCode":"DWH1","sourceAttributes":"","sourceAttributeKeep":"false","attributeCode":"COMMON_CUSTOMV_DRAWER_HEIGHT1_4","attributeValue":""},</v>
      </c>
    </row>
    <row r="854" spans="1:14" s="1" customFormat="1" ht="15.75" x14ac:dyDescent="0.25">
      <c r="A854" s="29"/>
      <c r="D854" s="1" t="s">
        <v>36</v>
      </c>
      <c r="G854" s="1" t="s">
        <v>1062</v>
      </c>
      <c r="I854" s="1" t="s">
        <v>20</v>
      </c>
      <c r="J854" s="1" t="s">
        <v>1083</v>
      </c>
      <c r="M854" s="1" t="str">
        <f t="shared" si="36"/>
        <v>{"sourceItemTypeCategory":"Kitchen.Cabinet.Tall*","sourceItemTypeStyle":"","sourceItemTypeFunction":"","sourceAttributeCode":"DWH1","sourceAttributes":"","sourceAttributeKeep":"false","attributeCode":"COMMON_CUSTOMV_DRAWER_HEIGHT1_5","attributeValue":""},</v>
      </c>
      <c r="N854" s="1" t="str">
        <f t="shared" si="35"/>
        <v>{"sourceItemTypeCategory":"Kitchen.Cabinet.Tall*","sourceItemTypeStyle":"","sourceItemTypeFunction":"","sourceAttributeCode":"DWH1","sourceAttributes":"","sourceAttributeKeep":"false","attributeCode":"COMMON_CUSTOMV_DRAWER_HEIGHT1_5","attributeValue":""},</v>
      </c>
    </row>
    <row r="855" spans="1:14" s="1" customFormat="1" ht="15.75" x14ac:dyDescent="0.25">
      <c r="A855" s="29"/>
      <c r="D855" s="1" t="s">
        <v>681</v>
      </c>
      <c r="G855" s="1" t="s">
        <v>1062</v>
      </c>
      <c r="I855" s="1" t="s">
        <v>20</v>
      </c>
      <c r="J855" s="1" t="s">
        <v>1079</v>
      </c>
      <c r="M855" s="1" t="str">
        <f t="shared" si="36"/>
        <v>{"sourceItemTypeCategory":"Bathroom.Cabinet*","sourceItemTypeStyle":"","sourceItemTypeFunction":"","sourceAttributeCode":"DWH1","sourceAttributes":"","sourceAttributeKeep":"false","attributeCode":"COMMON_CUSTOMV_DRAWER_HEIGHT1_1","attributeValue":""},</v>
      </c>
      <c r="N855" s="1" t="str">
        <f t="shared" si="35"/>
        <v>{"sourceItemTypeCategory":"Bathroom.Cabinet*","sourceItemTypeStyle":"","sourceItemTypeFunction":"","sourceAttributeCode":"DWH1","sourceAttributes":"","sourceAttributeKeep":"false","attributeCode":"COMMON_CUSTOMV_DRAWER_HEIGHT1_1","attributeValue":""},</v>
      </c>
    </row>
    <row r="856" spans="1:14" s="1" customFormat="1" ht="15.75" x14ac:dyDescent="0.25">
      <c r="A856" s="29"/>
      <c r="D856" s="1" t="s">
        <v>681</v>
      </c>
      <c r="G856" s="1" t="s">
        <v>1062</v>
      </c>
      <c r="I856" s="1" t="s">
        <v>20</v>
      </c>
      <c r="J856" s="1" t="s">
        <v>1080</v>
      </c>
      <c r="M856" s="1" t="str">
        <f t="shared" si="36"/>
        <v>{"sourceItemTypeCategory":"Bathroom.Cabinet*","sourceItemTypeStyle":"","sourceItemTypeFunction":"","sourceAttributeCode":"DWH1","sourceAttributes":"","sourceAttributeKeep":"false","attributeCode":"COMMON_CUSTOMV_DRAWER_HEIGHT1_2","attributeValue":""},</v>
      </c>
      <c r="N856" s="1" t="str">
        <f t="shared" si="35"/>
        <v>{"sourceItemTypeCategory":"Bathroom.Cabinet*","sourceItemTypeStyle":"","sourceItemTypeFunction":"","sourceAttributeCode":"DWH1","sourceAttributes":"","sourceAttributeKeep":"false","attributeCode":"COMMON_CUSTOMV_DRAWER_HEIGHT1_2","attributeValue":""},</v>
      </c>
    </row>
    <row r="857" spans="1:14" s="1" customFormat="1" ht="15.75" x14ac:dyDescent="0.25">
      <c r="A857" s="29"/>
      <c r="D857" s="1" t="s">
        <v>681</v>
      </c>
      <c r="G857" s="1" t="s">
        <v>1062</v>
      </c>
      <c r="I857" s="1" t="s">
        <v>20</v>
      </c>
      <c r="J857" s="1" t="s">
        <v>1081</v>
      </c>
      <c r="M857" s="1" t="str">
        <f t="shared" si="36"/>
        <v>{"sourceItemTypeCategory":"Bathroom.Cabinet*","sourceItemTypeStyle":"","sourceItemTypeFunction":"","sourceAttributeCode":"DWH1","sourceAttributes":"","sourceAttributeKeep":"false","attributeCode":"COMMON_CUSTOMV_DRAWER_HEIGHT1_3","attributeValue":""},</v>
      </c>
      <c r="N857" s="1" t="str">
        <f t="shared" si="35"/>
        <v>{"sourceItemTypeCategory":"Bathroom.Cabinet*","sourceItemTypeStyle":"","sourceItemTypeFunction":"","sourceAttributeCode":"DWH1","sourceAttributes":"","sourceAttributeKeep":"false","attributeCode":"COMMON_CUSTOMV_DRAWER_HEIGHT1_3","attributeValue":""},</v>
      </c>
    </row>
    <row r="858" spans="1:14" s="1" customFormat="1" ht="15.75" x14ac:dyDescent="0.25">
      <c r="A858" s="29"/>
      <c r="D858" s="1" t="s">
        <v>681</v>
      </c>
      <c r="G858" s="1" t="s">
        <v>1062</v>
      </c>
      <c r="I858" s="1" t="s">
        <v>20</v>
      </c>
      <c r="J858" s="1" t="s">
        <v>1082</v>
      </c>
      <c r="M858" s="1" t="str">
        <f t="shared" si="36"/>
        <v>{"sourceItemTypeCategory":"Bathroom.Cabinet*","sourceItemTypeStyle":"","sourceItemTypeFunction":"","sourceAttributeCode":"DWH1","sourceAttributes":"","sourceAttributeKeep":"false","attributeCode":"COMMON_CUSTOMV_DRAWER_HEIGHT1_4","attributeValue":""},</v>
      </c>
      <c r="N858" s="1" t="str">
        <f t="shared" ref="N858:N921" si="37">_xlfn.CONCAT("{""",$D$1,""":""",D858,""",""",$E$1,""":""",E858,""",""",$F$1,""":""",F858,""",""",$G$1,""":""",G858,""",""",$H$1,""":""",H858,""",""",$I$1,""":""",I858,""",""",$J$1,""":""",J858,""",""","attributeValue",""":""",L858,"""},")</f>
        <v>{"sourceItemTypeCategory":"Bathroom.Cabinet*","sourceItemTypeStyle":"","sourceItemTypeFunction":"","sourceAttributeCode":"DWH1","sourceAttributes":"","sourceAttributeKeep":"false","attributeCode":"COMMON_CUSTOMV_DRAWER_HEIGHT1_4","attributeValue":""},</v>
      </c>
    </row>
    <row r="859" spans="1:14" s="1" customFormat="1" ht="15.75" x14ac:dyDescent="0.25">
      <c r="A859" s="29"/>
      <c r="D859" s="1" t="s">
        <v>681</v>
      </c>
      <c r="G859" s="1" t="s">
        <v>1062</v>
      </c>
      <c r="I859" s="1" t="s">
        <v>20</v>
      </c>
      <c r="J859" s="1" t="s">
        <v>1083</v>
      </c>
      <c r="M859" s="1" t="str">
        <f t="shared" si="36"/>
        <v>{"sourceItemTypeCategory":"Bathroom.Cabinet*","sourceItemTypeStyle":"","sourceItemTypeFunction":"","sourceAttributeCode":"DWH1","sourceAttributes":"","sourceAttributeKeep":"false","attributeCode":"COMMON_CUSTOMV_DRAWER_HEIGHT1_5","attributeValue":""},</v>
      </c>
      <c r="N859" s="1" t="str">
        <f t="shared" si="37"/>
        <v>{"sourceItemTypeCategory":"Bathroom.Cabinet*","sourceItemTypeStyle":"","sourceItemTypeFunction":"","sourceAttributeCode":"DWH1","sourceAttributes":"","sourceAttributeKeep":"false","attributeCode":"COMMON_CUSTOMV_DRAWER_HEIGHT1_5","attributeValue":""},</v>
      </c>
    </row>
    <row r="860" spans="1:14" s="1" customFormat="1" ht="15.75" x14ac:dyDescent="0.25">
      <c r="A860" s="29">
        <v>45191</v>
      </c>
      <c r="B860" s="1" t="s">
        <v>108</v>
      </c>
      <c r="C860" s="1" t="s">
        <v>218</v>
      </c>
      <c r="G860" s="1" t="s">
        <v>1062</v>
      </c>
      <c r="H860" s="1" t="s">
        <v>1084</v>
      </c>
      <c r="I860" s="1" t="s">
        <v>16</v>
      </c>
      <c r="J860" s="1" t="s">
        <v>112</v>
      </c>
      <c r="K860" s="1" t="s">
        <v>1085</v>
      </c>
      <c r="L860" s="1" t="s">
        <v>1085</v>
      </c>
      <c r="M860" s="1" t="str">
        <f t="shared" si="36"/>
        <v>{"sourceItemTypeCategory":"","sourceItemTypeStyle":"","sourceItemTypeFunction":"","sourceAttributeCode":"DWH1","sourceAttributes":"[APTC]==0","sourceAttributeKeep":"true","attributeCode":"COMMON_TOPCLEAR_APPLIANCES","attributeValue":"#DWH1#"},</v>
      </c>
      <c r="N860" s="1" t="str">
        <f t="shared" si="37"/>
        <v>{"sourceItemTypeCategory":"","sourceItemTypeStyle":"","sourceItemTypeFunction":"","sourceAttributeCode":"DWH1","sourceAttributes":"[APTC]==0","sourceAttributeKeep":"true","attributeCode":"COMMON_TOPCLEAR_APPLIANCES","attributeValue":"#DWH1#"},</v>
      </c>
    </row>
    <row r="861" spans="1:14" s="1" customFormat="1" ht="15.75" x14ac:dyDescent="0.25">
      <c r="A861" s="29">
        <v>45181</v>
      </c>
      <c r="B861" s="1" t="s">
        <v>34</v>
      </c>
      <c r="C861" s="1" t="s">
        <v>616</v>
      </c>
      <c r="D861" s="1" t="s">
        <v>1086</v>
      </c>
      <c r="G861" s="1" t="s">
        <v>1062</v>
      </c>
      <c r="H861" s="1" t="s">
        <v>1087</v>
      </c>
      <c r="I861" s="1" t="s">
        <v>20</v>
      </c>
      <c r="J861" s="1" t="s">
        <v>1079</v>
      </c>
      <c r="M861" s="1" t="str">
        <f t="shared" si="36"/>
        <v>{"sourceItemTypeCategory":"Kitchen.Cabinet.Wall.Standard.Rectangular","sourceItemTypeStyle":"","sourceItemTypeFunction":"","sourceAttributeCode":"DWH1","sourceAttributes":"\"[CCSGC]\"==\"1 Door / Drawer - 4 Drawers\"","sourceAttributeKeep":"false","attributeCode":"COMMON_CUSTOMV_DRAWER_HEIGHT1_1","attributeValue":""},</v>
      </c>
      <c r="N861" s="1" t="str">
        <f t="shared" si="37"/>
        <v>{"sourceItemTypeCategory":"Kitchen.Cabinet.Wall.Standard.Rectangular","sourceItemTypeStyle":"","sourceItemTypeFunction":"","sourceAttributeCode":"DWH1","sourceAttributes":"\"[CCSGC]\"==\"1 Door / Drawer - 4 Drawers\"","sourceAttributeKeep":"false","attributeCode":"COMMON_CUSTOMV_DRAWER_HEIGHT1_1","attributeValue":""},</v>
      </c>
    </row>
    <row r="862" spans="1:14" s="1" customFormat="1" ht="15.75" x14ac:dyDescent="0.25">
      <c r="A862" s="29"/>
      <c r="G862" s="1" t="s">
        <v>1062</v>
      </c>
      <c r="H862" s="1" t="s">
        <v>1088</v>
      </c>
      <c r="I862" s="1" t="s">
        <v>16</v>
      </c>
      <c r="J862" s="1" t="s">
        <v>478</v>
      </c>
      <c r="M862" s="1" t="str">
        <f t="shared" si="36"/>
        <v>{"sourceItemTypeCategory":"","sourceItemTypeStyle":"","sourceItemTypeFunction":"","sourceAttributeCode":"DWH1","sourceAttributes":"[CCQTY_4]==0","sourceAttributeKeep":"true","attributeCode":"COMMON_DRAWER01_HEIGHT","attributeValue":""},</v>
      </c>
      <c r="N862" s="1" t="str">
        <f t="shared" si="37"/>
        <v>{"sourceItemTypeCategory":"","sourceItemTypeStyle":"","sourceItemTypeFunction":"","sourceAttributeCode":"DWH1","sourceAttributes":"[CCQTY_4]==0","sourceAttributeKeep":"true","attributeCode":"COMMON_DRAWER01_HEIGHT","attributeValue":""},</v>
      </c>
    </row>
    <row r="863" spans="1:14" s="1" customFormat="1" ht="15.75" x14ac:dyDescent="0.25">
      <c r="A863" s="29"/>
      <c r="G863" s="1" t="s">
        <v>1062</v>
      </c>
      <c r="H863" s="1" t="s">
        <v>1089</v>
      </c>
      <c r="I863" s="1" t="s">
        <v>20</v>
      </c>
      <c r="J863" s="1" t="s">
        <v>196</v>
      </c>
      <c r="K863" s="1" t="s">
        <v>1090</v>
      </c>
      <c r="L863" s="1" t="s">
        <v>1090</v>
      </c>
      <c r="M863" s="1" t="str">
        <f t="shared" si="36"/>
        <v>{"sourceItemTypeCategory":"","sourceItemTypeStyle":"","sourceItemTypeFunction":"","sourceAttributeCode":"DWH1","sourceAttributes":"\"[CCSGC]\"==\"2 Vertical Drawers\"&amp;&amp;\"[CCNS_1]\"==\"Roll Out Shelves (From Bottom)\"&amp;&amp;[NVRO]==1","sourceAttributeKeep":"false","attributeCode":"COMMON_CLEARANCE_BELOW","attributeValue":"#H2#"},</v>
      </c>
      <c r="N863" s="1" t="str">
        <f t="shared" si="37"/>
        <v>{"sourceItemTypeCategory":"","sourceItemTypeStyle":"","sourceItemTypeFunction":"","sourceAttributeCode":"DWH1","sourceAttributes":"\"[CCSGC]\"==\"2 Vertical Drawers\"&amp;&amp;\"[CCNS_1]\"==\"Roll Out Shelves (From Bottom)\"&amp;&amp;[NVRO]==1","sourceAttributeKeep":"false","attributeCode":"COMMON_CLEARANCE_BELOW","attributeValue":"#H2#"},</v>
      </c>
    </row>
    <row r="864" spans="1:14" s="1" customFormat="1" ht="15.75" x14ac:dyDescent="0.25">
      <c r="A864" s="29"/>
      <c r="G864" s="1" t="s">
        <v>1062</v>
      </c>
      <c r="H864" s="1" t="s">
        <v>1091</v>
      </c>
      <c r="I864" s="1" t="s">
        <v>20</v>
      </c>
      <c r="J864" s="1" t="s">
        <v>196</v>
      </c>
      <c r="K864" s="1" t="s">
        <v>1090</v>
      </c>
      <c r="L864" s="1" t="s">
        <v>1090</v>
      </c>
      <c r="M864" s="1" t="str">
        <f t="shared" si="36"/>
        <v>{"sourceItemTypeCategory":"","sourceItemTypeStyle":"","sourceItemTypeFunction":"","sourceAttributeCode":"DWH1","sourceAttributes":"\"[CCSGC]\"==\"2 Vertical Drawers\"&amp;&amp;\"[CCNS_1]\"==\"Roll Out Shelves (From Bottom)\"&amp;&amp;[NVRO]==2","sourceAttributeKeep":"false","attributeCode":"COMMON_CLEARANCE_BELOW","attributeValue":"#H2#"},</v>
      </c>
      <c r="N864" s="1" t="str">
        <f t="shared" si="37"/>
        <v>{"sourceItemTypeCategory":"","sourceItemTypeStyle":"","sourceItemTypeFunction":"","sourceAttributeCode":"DWH1","sourceAttributes":"\"[CCSGC]\"==\"2 Vertical Drawers\"&amp;&amp;\"[CCNS_1]\"==\"Roll Out Shelves (From Bottom)\"&amp;&amp;[NVRO]==2","sourceAttributeKeep":"false","attributeCode":"COMMON_CLEARANCE_BELOW","attributeValue":"#H2#"},</v>
      </c>
    </row>
    <row r="865" spans="1:14" s="1" customFormat="1" ht="15.75" x14ac:dyDescent="0.25">
      <c r="A865" s="38">
        <v>45238</v>
      </c>
      <c r="B865" s="39" t="s">
        <v>211</v>
      </c>
      <c r="C865" s="39" t="s">
        <v>630</v>
      </c>
      <c r="D865" s="39"/>
      <c r="E865" s="39"/>
      <c r="F865" s="39"/>
      <c r="G865" s="39" t="s">
        <v>1092</v>
      </c>
      <c r="H865" s="39" t="s">
        <v>1093</v>
      </c>
      <c r="I865" s="39" t="s">
        <v>16</v>
      </c>
      <c r="J865" s="39" t="s">
        <v>478</v>
      </c>
      <c r="K865" s="39"/>
      <c r="L865" s="39"/>
      <c r="M865" s="1" t="str">
        <f t="shared" si="36"/>
        <v>{"sourceItemTypeCategory":"","sourceItemTypeStyle":"","sourceItemTypeFunction":"","sourceAttributeCode":"DWH1_1","sourceAttributes":"\"[CCFLG_100]\"!=\"LART_E21_32692\"","sourceAttributeKeep":"true","attributeCode":"COMMON_DRAWER01_HEIGHT","attributeValue":""},</v>
      </c>
      <c r="N865" s="39" t="str">
        <f t="shared" si="37"/>
        <v>{"sourceItemTypeCategory":"","sourceItemTypeStyle":"","sourceItemTypeFunction":"","sourceAttributeCode":"DWH1_1","sourceAttributes":"\"[CCFLG_100]\"!=\"LART_E21_32692\"","sourceAttributeKeep":"true","attributeCode":"COMMON_DRAWER01_HEIGHT","attributeValue":""},</v>
      </c>
    </row>
    <row r="866" spans="1:14" s="1" customFormat="1" ht="15.75" x14ac:dyDescent="0.25">
      <c r="A866" s="29"/>
      <c r="D866" s="1" t="s">
        <v>36</v>
      </c>
      <c r="G866" s="1" t="s">
        <v>1092</v>
      </c>
      <c r="I866" s="1" t="s">
        <v>20</v>
      </c>
      <c r="J866" s="1" t="s">
        <v>1079</v>
      </c>
      <c r="M866" s="1" t="str">
        <f t="shared" si="36"/>
        <v>{"sourceItemTypeCategory":"Kitchen.Cabinet.Tall*","sourceItemTypeStyle":"","sourceItemTypeFunction":"","sourceAttributeCode":"DWH1_1","sourceAttributes":"","sourceAttributeKeep":"false","attributeCode":"COMMON_CUSTOMV_DRAWER_HEIGHT1_1","attributeValue":""},</v>
      </c>
      <c r="N866" s="1" t="str">
        <f t="shared" si="37"/>
        <v>{"sourceItemTypeCategory":"Kitchen.Cabinet.Tall*","sourceItemTypeStyle":"","sourceItemTypeFunction":"","sourceAttributeCode":"DWH1_1","sourceAttributes":"","sourceAttributeKeep":"false","attributeCode":"COMMON_CUSTOMV_DRAWER_HEIGHT1_1","attributeValue":""},</v>
      </c>
    </row>
    <row r="867" spans="1:14" s="1" customFormat="1" ht="15.75" x14ac:dyDescent="0.25">
      <c r="A867" s="29"/>
      <c r="D867" s="1" t="s">
        <v>36</v>
      </c>
      <c r="G867" s="1" t="s">
        <v>1092</v>
      </c>
      <c r="I867" s="1" t="s">
        <v>20</v>
      </c>
      <c r="J867" s="1" t="s">
        <v>1080</v>
      </c>
      <c r="M867" s="1" t="str">
        <f t="shared" si="36"/>
        <v>{"sourceItemTypeCategory":"Kitchen.Cabinet.Tall*","sourceItemTypeStyle":"","sourceItemTypeFunction":"","sourceAttributeCode":"DWH1_1","sourceAttributes":"","sourceAttributeKeep":"false","attributeCode":"COMMON_CUSTOMV_DRAWER_HEIGHT1_2","attributeValue":""},</v>
      </c>
      <c r="N867" s="1" t="str">
        <f t="shared" si="37"/>
        <v>{"sourceItemTypeCategory":"Kitchen.Cabinet.Tall*","sourceItemTypeStyle":"","sourceItemTypeFunction":"","sourceAttributeCode":"DWH1_1","sourceAttributes":"","sourceAttributeKeep":"false","attributeCode":"COMMON_CUSTOMV_DRAWER_HEIGHT1_2","attributeValue":""},</v>
      </c>
    </row>
    <row r="868" spans="1:14" s="1" customFormat="1" ht="15.75" x14ac:dyDescent="0.25">
      <c r="A868" s="29"/>
      <c r="D868" s="1" t="s">
        <v>36</v>
      </c>
      <c r="G868" s="1" t="s">
        <v>1092</v>
      </c>
      <c r="I868" s="1" t="s">
        <v>20</v>
      </c>
      <c r="J868" s="1" t="s">
        <v>1081</v>
      </c>
      <c r="M868" s="1" t="str">
        <f t="shared" si="36"/>
        <v>{"sourceItemTypeCategory":"Kitchen.Cabinet.Tall*","sourceItemTypeStyle":"","sourceItemTypeFunction":"","sourceAttributeCode":"DWH1_1","sourceAttributes":"","sourceAttributeKeep":"false","attributeCode":"COMMON_CUSTOMV_DRAWER_HEIGHT1_3","attributeValue":""},</v>
      </c>
      <c r="N868" s="1" t="str">
        <f t="shared" si="37"/>
        <v>{"sourceItemTypeCategory":"Kitchen.Cabinet.Tall*","sourceItemTypeStyle":"","sourceItemTypeFunction":"","sourceAttributeCode":"DWH1_1","sourceAttributes":"","sourceAttributeKeep":"false","attributeCode":"COMMON_CUSTOMV_DRAWER_HEIGHT1_3","attributeValue":""},</v>
      </c>
    </row>
    <row r="869" spans="1:14" s="1" customFormat="1" ht="15.75" x14ac:dyDescent="0.25">
      <c r="A869" s="29"/>
      <c r="D869" s="1" t="s">
        <v>36</v>
      </c>
      <c r="G869" s="1" t="s">
        <v>1092</v>
      </c>
      <c r="I869" s="1" t="s">
        <v>20</v>
      </c>
      <c r="J869" s="1" t="s">
        <v>1082</v>
      </c>
      <c r="M869" s="1" t="str">
        <f t="shared" si="36"/>
        <v>{"sourceItemTypeCategory":"Kitchen.Cabinet.Tall*","sourceItemTypeStyle":"","sourceItemTypeFunction":"","sourceAttributeCode":"DWH1_1","sourceAttributes":"","sourceAttributeKeep":"false","attributeCode":"COMMON_CUSTOMV_DRAWER_HEIGHT1_4","attributeValue":""},</v>
      </c>
      <c r="N869" s="1" t="str">
        <f t="shared" si="37"/>
        <v>{"sourceItemTypeCategory":"Kitchen.Cabinet.Tall*","sourceItemTypeStyle":"","sourceItemTypeFunction":"","sourceAttributeCode":"DWH1_1","sourceAttributes":"","sourceAttributeKeep":"false","attributeCode":"COMMON_CUSTOMV_DRAWER_HEIGHT1_4","attributeValue":""},</v>
      </c>
    </row>
    <row r="870" spans="1:14" s="1" customFormat="1" ht="15.75" x14ac:dyDescent="0.25">
      <c r="A870" s="29"/>
      <c r="D870" s="1" t="s">
        <v>36</v>
      </c>
      <c r="G870" s="1" t="s">
        <v>1092</v>
      </c>
      <c r="I870" s="1" t="s">
        <v>20</v>
      </c>
      <c r="J870" s="1" t="s">
        <v>1083</v>
      </c>
      <c r="M870" s="1" t="str">
        <f t="shared" si="36"/>
        <v>{"sourceItemTypeCategory":"Kitchen.Cabinet.Tall*","sourceItemTypeStyle":"","sourceItemTypeFunction":"","sourceAttributeCode":"DWH1_1","sourceAttributes":"","sourceAttributeKeep":"false","attributeCode":"COMMON_CUSTOMV_DRAWER_HEIGHT1_5","attributeValue":""},</v>
      </c>
      <c r="N870" s="1" t="str">
        <f t="shared" si="37"/>
        <v>{"sourceItemTypeCategory":"Kitchen.Cabinet.Tall*","sourceItemTypeStyle":"","sourceItemTypeFunction":"","sourceAttributeCode":"DWH1_1","sourceAttributes":"","sourceAttributeKeep":"false","attributeCode":"COMMON_CUSTOMV_DRAWER_HEIGHT1_5","attributeValue":""},</v>
      </c>
    </row>
    <row r="871" spans="1:14" s="1" customFormat="1" ht="15.75" x14ac:dyDescent="0.25">
      <c r="A871" s="29"/>
      <c r="D871" s="1" t="s">
        <v>681</v>
      </c>
      <c r="G871" s="1" t="s">
        <v>1092</v>
      </c>
      <c r="I871" s="1" t="s">
        <v>20</v>
      </c>
      <c r="J871" s="1" t="s">
        <v>1079</v>
      </c>
      <c r="M871" s="1" t="str">
        <f t="shared" si="36"/>
        <v>{"sourceItemTypeCategory":"Bathroom.Cabinet*","sourceItemTypeStyle":"","sourceItemTypeFunction":"","sourceAttributeCode":"DWH1_1","sourceAttributes":"","sourceAttributeKeep":"false","attributeCode":"COMMON_CUSTOMV_DRAWER_HEIGHT1_1","attributeValue":""},</v>
      </c>
      <c r="N871" s="1" t="str">
        <f t="shared" si="37"/>
        <v>{"sourceItemTypeCategory":"Bathroom.Cabinet*","sourceItemTypeStyle":"","sourceItemTypeFunction":"","sourceAttributeCode":"DWH1_1","sourceAttributes":"","sourceAttributeKeep":"false","attributeCode":"COMMON_CUSTOMV_DRAWER_HEIGHT1_1","attributeValue":""},</v>
      </c>
    </row>
    <row r="872" spans="1:14" s="1" customFormat="1" ht="15.75" x14ac:dyDescent="0.25">
      <c r="A872" s="29"/>
      <c r="D872" s="1" t="s">
        <v>681</v>
      </c>
      <c r="G872" s="1" t="s">
        <v>1092</v>
      </c>
      <c r="I872" s="1" t="s">
        <v>20</v>
      </c>
      <c r="J872" s="1" t="s">
        <v>1080</v>
      </c>
      <c r="M872" s="1" t="str">
        <f t="shared" si="36"/>
        <v>{"sourceItemTypeCategory":"Bathroom.Cabinet*","sourceItemTypeStyle":"","sourceItemTypeFunction":"","sourceAttributeCode":"DWH1_1","sourceAttributes":"","sourceAttributeKeep":"false","attributeCode":"COMMON_CUSTOMV_DRAWER_HEIGHT1_2","attributeValue":""},</v>
      </c>
      <c r="N872" s="1" t="str">
        <f t="shared" si="37"/>
        <v>{"sourceItemTypeCategory":"Bathroom.Cabinet*","sourceItemTypeStyle":"","sourceItemTypeFunction":"","sourceAttributeCode":"DWH1_1","sourceAttributes":"","sourceAttributeKeep":"false","attributeCode":"COMMON_CUSTOMV_DRAWER_HEIGHT1_2","attributeValue":""},</v>
      </c>
    </row>
    <row r="873" spans="1:14" s="1" customFormat="1" ht="15.75" x14ac:dyDescent="0.25">
      <c r="A873" s="29"/>
      <c r="D873" s="1" t="s">
        <v>681</v>
      </c>
      <c r="G873" s="1" t="s">
        <v>1092</v>
      </c>
      <c r="I873" s="1" t="s">
        <v>20</v>
      </c>
      <c r="J873" s="1" t="s">
        <v>1081</v>
      </c>
      <c r="M873" s="1" t="str">
        <f t="shared" si="36"/>
        <v>{"sourceItemTypeCategory":"Bathroom.Cabinet*","sourceItemTypeStyle":"","sourceItemTypeFunction":"","sourceAttributeCode":"DWH1_1","sourceAttributes":"","sourceAttributeKeep":"false","attributeCode":"COMMON_CUSTOMV_DRAWER_HEIGHT1_3","attributeValue":""},</v>
      </c>
      <c r="N873" s="1" t="str">
        <f t="shared" si="37"/>
        <v>{"sourceItemTypeCategory":"Bathroom.Cabinet*","sourceItemTypeStyle":"","sourceItemTypeFunction":"","sourceAttributeCode":"DWH1_1","sourceAttributes":"","sourceAttributeKeep":"false","attributeCode":"COMMON_CUSTOMV_DRAWER_HEIGHT1_3","attributeValue":""},</v>
      </c>
    </row>
    <row r="874" spans="1:14" s="1" customFormat="1" ht="15.75" x14ac:dyDescent="0.25">
      <c r="A874" s="29"/>
      <c r="D874" s="1" t="s">
        <v>681</v>
      </c>
      <c r="G874" s="1" t="s">
        <v>1092</v>
      </c>
      <c r="I874" s="1" t="s">
        <v>20</v>
      </c>
      <c r="J874" s="1" t="s">
        <v>1082</v>
      </c>
      <c r="M874" s="1" t="str">
        <f t="shared" si="36"/>
        <v>{"sourceItemTypeCategory":"Bathroom.Cabinet*","sourceItemTypeStyle":"","sourceItemTypeFunction":"","sourceAttributeCode":"DWH1_1","sourceAttributes":"","sourceAttributeKeep":"false","attributeCode":"COMMON_CUSTOMV_DRAWER_HEIGHT1_4","attributeValue":""},</v>
      </c>
      <c r="N874" s="1" t="str">
        <f t="shared" si="37"/>
        <v>{"sourceItemTypeCategory":"Bathroom.Cabinet*","sourceItemTypeStyle":"","sourceItemTypeFunction":"","sourceAttributeCode":"DWH1_1","sourceAttributes":"","sourceAttributeKeep":"false","attributeCode":"COMMON_CUSTOMV_DRAWER_HEIGHT1_4","attributeValue":""},</v>
      </c>
    </row>
    <row r="875" spans="1:14" s="1" customFormat="1" ht="15.75" x14ac:dyDescent="0.25">
      <c r="A875" s="29"/>
      <c r="D875" s="1" t="s">
        <v>681</v>
      </c>
      <c r="G875" s="1" t="s">
        <v>1092</v>
      </c>
      <c r="I875" s="1" t="s">
        <v>20</v>
      </c>
      <c r="J875" s="1" t="s">
        <v>1083</v>
      </c>
      <c r="M875" s="1" t="str">
        <f t="shared" si="36"/>
        <v>{"sourceItemTypeCategory":"Bathroom.Cabinet*","sourceItemTypeStyle":"","sourceItemTypeFunction":"","sourceAttributeCode":"DWH1_1","sourceAttributes":"","sourceAttributeKeep":"false","attributeCode":"COMMON_CUSTOMV_DRAWER_HEIGHT1_5","attributeValue":""},</v>
      </c>
      <c r="N875" s="1" t="str">
        <f t="shared" si="37"/>
        <v>{"sourceItemTypeCategory":"Bathroom.Cabinet*","sourceItemTypeStyle":"","sourceItemTypeFunction":"","sourceAttributeCode":"DWH1_1","sourceAttributes":"","sourceAttributeKeep":"false","attributeCode":"COMMON_CUSTOMV_DRAWER_HEIGHT1_5","attributeValue":""},</v>
      </c>
    </row>
    <row r="876" spans="1:14" s="1" customFormat="1" ht="15.75" x14ac:dyDescent="0.25">
      <c r="A876" s="29">
        <v>45181</v>
      </c>
      <c r="B876" s="1" t="s">
        <v>34</v>
      </c>
      <c r="C876" s="1" t="s">
        <v>616</v>
      </c>
      <c r="D876" s="1" t="s">
        <v>1086</v>
      </c>
      <c r="G876" s="1" t="s">
        <v>1092</v>
      </c>
      <c r="H876" s="1" t="s">
        <v>1087</v>
      </c>
      <c r="I876" s="1" t="s">
        <v>20</v>
      </c>
      <c r="J876" s="1" t="s">
        <v>1079</v>
      </c>
      <c r="M876" s="1" t="str">
        <f t="shared" si="36"/>
        <v>{"sourceItemTypeCategory":"Kitchen.Cabinet.Wall.Standard.Rectangular","sourceItemTypeStyle":"","sourceItemTypeFunction":"","sourceAttributeCode":"DWH1_1","sourceAttributes":"\"[CCSGC]\"==\"1 Door / Drawer - 4 Drawers\"","sourceAttributeKeep":"false","attributeCode":"COMMON_CUSTOMV_DRAWER_HEIGHT1_1","attributeValue":""},</v>
      </c>
      <c r="N876" s="1" t="str">
        <f t="shared" si="37"/>
        <v>{"sourceItemTypeCategory":"Kitchen.Cabinet.Wall.Standard.Rectangular","sourceItemTypeStyle":"","sourceItemTypeFunction":"","sourceAttributeCode":"DWH1_1","sourceAttributes":"\"[CCSGC]\"==\"1 Door / Drawer - 4 Drawers\"","sourceAttributeKeep":"false","attributeCode":"COMMON_CUSTOMV_DRAWER_HEIGHT1_1","attributeValue":""},</v>
      </c>
    </row>
    <row r="877" spans="1:14" s="1" customFormat="1" ht="15.75" x14ac:dyDescent="0.25">
      <c r="A877" s="29"/>
      <c r="G877" s="1" t="s">
        <v>1092</v>
      </c>
      <c r="H877" s="1" t="s">
        <v>1088</v>
      </c>
      <c r="I877" s="1" t="s">
        <v>16</v>
      </c>
      <c r="J877" s="1" t="s">
        <v>478</v>
      </c>
      <c r="M877" s="1" t="str">
        <f t="shared" si="36"/>
        <v>{"sourceItemTypeCategory":"","sourceItemTypeStyle":"","sourceItemTypeFunction":"","sourceAttributeCode":"DWH1_1","sourceAttributes":"[CCQTY_4]==0","sourceAttributeKeep":"true","attributeCode":"COMMON_DRAWER01_HEIGHT","attributeValue":""},</v>
      </c>
      <c r="N877" s="1" t="str">
        <f t="shared" si="37"/>
        <v>{"sourceItemTypeCategory":"","sourceItemTypeStyle":"","sourceItemTypeFunction":"","sourceAttributeCode":"DWH1_1","sourceAttributes":"[CCQTY_4]==0","sourceAttributeKeep":"true","attributeCode":"COMMON_DRAWER01_HEIGHT","attributeValue":""},</v>
      </c>
    </row>
    <row r="878" spans="1:14" s="1" customFormat="1" ht="15.75" x14ac:dyDescent="0.25">
      <c r="A878" s="29" t="s">
        <v>567</v>
      </c>
      <c r="B878" s="1" t="s">
        <v>278</v>
      </c>
      <c r="C878" s="1" t="s">
        <v>1094</v>
      </c>
      <c r="G878" s="1" t="s">
        <v>1095</v>
      </c>
      <c r="I878" s="1" t="s">
        <v>16</v>
      </c>
      <c r="M878" s="1" t="str">
        <f t="shared" si="36"/>
        <v>{"sourceItemTypeCategory":"","sourceItemTypeStyle":"","sourceItemTypeFunction":"","sourceAttributeCode":"DWH1_2","sourceAttributes":"","sourceAttributeKeep":"true","attributeCode":"","attributeValue":""},</v>
      </c>
      <c r="N878" s="1" t="str">
        <f t="shared" si="37"/>
        <v>{"sourceItemTypeCategory":"","sourceItemTypeStyle":"","sourceItemTypeFunction":"","sourceAttributeCode":"DWH1_2","sourceAttributes":"","sourceAttributeKeep":"true","attributeCode":"","attributeValue":""},</v>
      </c>
    </row>
    <row r="879" spans="1:14" s="1" customFormat="1" ht="15.75" x14ac:dyDescent="0.25">
      <c r="A879" s="38">
        <v>45238</v>
      </c>
      <c r="B879" s="39" t="s">
        <v>211</v>
      </c>
      <c r="C879" s="39" t="s">
        <v>630</v>
      </c>
      <c r="D879" s="39"/>
      <c r="E879" s="39"/>
      <c r="F879" s="39"/>
      <c r="G879" s="39" t="s">
        <v>1095</v>
      </c>
      <c r="H879" s="39" t="s">
        <v>1096</v>
      </c>
      <c r="I879" s="39" t="s">
        <v>16</v>
      </c>
      <c r="J879" s="39" t="s">
        <v>478</v>
      </c>
      <c r="K879" s="39"/>
      <c r="L879" s="39"/>
      <c r="M879" s="1" t="str">
        <f t="shared" si="36"/>
        <v>{"sourceItemTypeCategory":"","sourceItemTypeStyle":"","sourceItemTypeFunction":"","sourceAttributeCode":"DWH1_2","sourceAttributes":"\"[CCFLG_100]\"==\"LART_E21_32692\"","sourceAttributeKeep":"true","attributeCode":"COMMON_DRAWER01_HEIGHT","attributeValue":""},</v>
      </c>
      <c r="N879" s="39" t="str">
        <f t="shared" si="37"/>
        <v>{"sourceItemTypeCategory":"","sourceItemTypeStyle":"","sourceItemTypeFunction":"","sourceAttributeCode":"DWH1_2","sourceAttributes":"\"[CCFLG_100]\"==\"LART_E21_32692\"","sourceAttributeKeep":"true","attributeCode":"COMMON_DRAWER01_HEIGHT","attributeValue":""},</v>
      </c>
    </row>
    <row r="880" spans="1:14" s="1" customFormat="1" ht="15.75" x14ac:dyDescent="0.25">
      <c r="A880" s="29"/>
      <c r="G880" s="1" t="s">
        <v>1097</v>
      </c>
      <c r="I880" s="1" t="s">
        <v>16</v>
      </c>
      <c r="J880" s="1" t="s">
        <v>475</v>
      </c>
      <c r="M880" s="1" t="str">
        <f t="shared" si="36"/>
        <v>{"sourceItemTypeCategory":"","sourceItemTypeStyle":"","sourceItemTypeFunction":"","sourceAttributeCode":"DWH2","sourceAttributes":"","sourceAttributeKeep":"true","attributeCode":"COMMON_DRAWER02_HEIGHT","attributeValue":""},</v>
      </c>
      <c r="N880" s="1" t="str">
        <f t="shared" si="37"/>
        <v>{"sourceItemTypeCategory":"","sourceItemTypeStyle":"","sourceItemTypeFunction":"","sourceAttributeCode":"DWH2","sourceAttributes":"","sourceAttributeKeep":"true","attributeCode":"COMMON_DRAWER02_HEIGHT","attributeValue":""},</v>
      </c>
    </row>
    <row r="881" spans="1:14" s="1" customFormat="1" ht="15.75" x14ac:dyDescent="0.25">
      <c r="A881" s="29">
        <v>45195</v>
      </c>
      <c r="G881" s="1" t="s">
        <v>1097</v>
      </c>
      <c r="H881" s="1" t="s">
        <v>1067</v>
      </c>
      <c r="I881" s="1" t="s">
        <v>16</v>
      </c>
      <c r="J881" s="1" t="s">
        <v>1098</v>
      </c>
      <c r="K881" s="1" t="s">
        <v>1099</v>
      </c>
      <c r="L881" s="1" t="s">
        <v>1100</v>
      </c>
      <c r="M881" s="1" t="str">
        <f t="shared" si="36"/>
        <v>{"sourceItemTypeCategory":"","sourceItemTypeStyle":"","sourceItemTypeFunction":"","sourceAttributeCode":"DWH2","sourceAttributes":"[SDA1]==1||[SDA1]==5||[SDA1]==3||[SDA1]==8686071||[SDA1]==8686081||[SDA1]==8638724","sourceAttributeKeep":"true","attributeCode":"COMMON_ACCESSORY_HEIGHT2","attributeValue":"(#DWH2#-2)"},</v>
      </c>
      <c r="N881" s="1" t="str">
        <f t="shared" si="37"/>
        <v>{"sourceItemTypeCategory":"","sourceItemTypeStyle":"","sourceItemTypeFunction":"","sourceAttributeCode":"DWH2","sourceAttributes":"[SDA1]==1||[SDA1]==5||[SDA1]==3||[SDA1]==8686071||[SDA1]==8686081||[SDA1]==8638724","sourceAttributeKeep":"true","attributeCode":"COMMON_ACCESSORY_HEIGHT2","attributeValue":"(#DWH2#-75)"},</v>
      </c>
    </row>
    <row r="882" spans="1:14" s="1" customFormat="1" ht="15.75" x14ac:dyDescent="0.25">
      <c r="A882" s="29"/>
      <c r="D882" s="1" t="s">
        <v>36</v>
      </c>
      <c r="G882" s="1" t="s">
        <v>1097</v>
      </c>
      <c r="I882" s="1" t="s">
        <v>20</v>
      </c>
      <c r="J882" s="1" t="s">
        <v>1101</v>
      </c>
      <c r="M882" s="1" t="str">
        <f t="shared" si="36"/>
        <v>{"sourceItemTypeCategory":"Kitchen.Cabinet.Tall*","sourceItemTypeStyle":"","sourceItemTypeFunction":"","sourceAttributeCode":"DWH2","sourceAttributes":"","sourceAttributeKeep":"false","attributeCode":"COMMON_CUSTOMV_DRAWER_HEIGHT2_1","attributeValue":""},</v>
      </c>
      <c r="N882" s="1" t="str">
        <f t="shared" si="37"/>
        <v>{"sourceItemTypeCategory":"Kitchen.Cabinet.Tall*","sourceItemTypeStyle":"","sourceItemTypeFunction":"","sourceAttributeCode":"DWH2","sourceAttributes":"","sourceAttributeKeep":"false","attributeCode":"COMMON_CUSTOMV_DRAWER_HEIGHT2_1","attributeValue":""},</v>
      </c>
    </row>
    <row r="883" spans="1:14" s="1" customFormat="1" ht="15.75" x14ac:dyDescent="0.25">
      <c r="A883" s="29"/>
      <c r="D883" s="1" t="s">
        <v>36</v>
      </c>
      <c r="G883" s="1" t="s">
        <v>1097</v>
      </c>
      <c r="I883" s="1" t="s">
        <v>20</v>
      </c>
      <c r="J883" s="1" t="s">
        <v>1102</v>
      </c>
      <c r="M883" s="1" t="str">
        <f t="shared" si="36"/>
        <v>{"sourceItemTypeCategory":"Kitchen.Cabinet.Tall*","sourceItemTypeStyle":"","sourceItemTypeFunction":"","sourceAttributeCode":"DWH2","sourceAttributes":"","sourceAttributeKeep":"false","attributeCode":"COMMON_CUSTOMV_DRAWER_HEIGHT2_2","attributeValue":""},</v>
      </c>
      <c r="N883" s="1" t="str">
        <f t="shared" si="37"/>
        <v>{"sourceItemTypeCategory":"Kitchen.Cabinet.Tall*","sourceItemTypeStyle":"","sourceItemTypeFunction":"","sourceAttributeCode":"DWH2","sourceAttributes":"","sourceAttributeKeep":"false","attributeCode":"COMMON_CUSTOMV_DRAWER_HEIGHT2_2","attributeValue":""},</v>
      </c>
    </row>
    <row r="884" spans="1:14" s="1" customFormat="1" ht="15.75" x14ac:dyDescent="0.25">
      <c r="A884" s="29"/>
      <c r="D884" s="1" t="s">
        <v>36</v>
      </c>
      <c r="G884" s="1" t="s">
        <v>1097</v>
      </c>
      <c r="I884" s="1" t="s">
        <v>20</v>
      </c>
      <c r="J884" s="1" t="s">
        <v>1103</v>
      </c>
      <c r="M884" s="1" t="str">
        <f t="shared" si="36"/>
        <v>{"sourceItemTypeCategory":"Kitchen.Cabinet.Tall*","sourceItemTypeStyle":"","sourceItemTypeFunction":"","sourceAttributeCode":"DWH2","sourceAttributes":"","sourceAttributeKeep":"false","attributeCode":"COMMON_CUSTOMV_DRAWER_HEIGHT2_3","attributeValue":""},</v>
      </c>
      <c r="N884" s="1" t="str">
        <f t="shared" si="37"/>
        <v>{"sourceItemTypeCategory":"Kitchen.Cabinet.Tall*","sourceItemTypeStyle":"","sourceItemTypeFunction":"","sourceAttributeCode":"DWH2","sourceAttributes":"","sourceAttributeKeep":"false","attributeCode":"COMMON_CUSTOMV_DRAWER_HEIGHT2_3","attributeValue":""},</v>
      </c>
    </row>
    <row r="885" spans="1:14" s="1" customFormat="1" ht="15.75" x14ac:dyDescent="0.25">
      <c r="A885" s="29"/>
      <c r="D885" s="1" t="s">
        <v>36</v>
      </c>
      <c r="G885" s="1" t="s">
        <v>1097</v>
      </c>
      <c r="I885" s="1" t="s">
        <v>20</v>
      </c>
      <c r="J885" s="1" t="s">
        <v>1104</v>
      </c>
      <c r="M885" s="1" t="str">
        <f t="shared" si="36"/>
        <v>{"sourceItemTypeCategory":"Kitchen.Cabinet.Tall*","sourceItemTypeStyle":"","sourceItemTypeFunction":"","sourceAttributeCode":"DWH2","sourceAttributes":"","sourceAttributeKeep":"false","attributeCode":"COMMON_CUSTOMV_DRAWER_HEIGHT2_4","attributeValue":""},</v>
      </c>
      <c r="N885" s="1" t="str">
        <f t="shared" si="37"/>
        <v>{"sourceItemTypeCategory":"Kitchen.Cabinet.Tall*","sourceItemTypeStyle":"","sourceItemTypeFunction":"","sourceAttributeCode":"DWH2","sourceAttributes":"","sourceAttributeKeep":"false","attributeCode":"COMMON_CUSTOMV_DRAWER_HEIGHT2_4","attributeValue":""},</v>
      </c>
    </row>
    <row r="886" spans="1:14" s="1" customFormat="1" ht="15.75" x14ac:dyDescent="0.25">
      <c r="A886" s="29"/>
      <c r="D886" s="1" t="s">
        <v>36</v>
      </c>
      <c r="G886" s="1" t="s">
        <v>1097</v>
      </c>
      <c r="I886" s="1" t="s">
        <v>20</v>
      </c>
      <c r="J886" s="1" t="s">
        <v>1105</v>
      </c>
      <c r="M886" s="1" t="str">
        <f t="shared" si="36"/>
        <v>{"sourceItemTypeCategory":"Kitchen.Cabinet.Tall*","sourceItemTypeStyle":"","sourceItemTypeFunction":"","sourceAttributeCode":"DWH2","sourceAttributes":"","sourceAttributeKeep":"false","attributeCode":"COMMON_CUSTOMV_DRAWER_HEIGHT2_5","attributeValue":""},</v>
      </c>
      <c r="N886" s="1" t="str">
        <f t="shared" si="37"/>
        <v>{"sourceItemTypeCategory":"Kitchen.Cabinet.Tall*","sourceItemTypeStyle":"","sourceItemTypeFunction":"","sourceAttributeCode":"DWH2","sourceAttributes":"","sourceAttributeKeep":"false","attributeCode":"COMMON_CUSTOMV_DRAWER_HEIGHT2_5","attributeValue":""},</v>
      </c>
    </row>
    <row r="887" spans="1:14" s="1" customFormat="1" ht="15.75" x14ac:dyDescent="0.25">
      <c r="A887" s="29"/>
      <c r="D887" s="1" t="s">
        <v>681</v>
      </c>
      <c r="G887" s="1" t="s">
        <v>1097</v>
      </c>
      <c r="I887" s="1" t="s">
        <v>20</v>
      </c>
      <c r="J887" s="1" t="s">
        <v>1101</v>
      </c>
      <c r="M887" s="1" t="str">
        <f t="shared" si="36"/>
        <v>{"sourceItemTypeCategory":"Bathroom.Cabinet*","sourceItemTypeStyle":"","sourceItemTypeFunction":"","sourceAttributeCode":"DWH2","sourceAttributes":"","sourceAttributeKeep":"false","attributeCode":"COMMON_CUSTOMV_DRAWER_HEIGHT2_1","attributeValue":""},</v>
      </c>
      <c r="N887" s="1" t="str">
        <f t="shared" si="37"/>
        <v>{"sourceItemTypeCategory":"Bathroom.Cabinet*","sourceItemTypeStyle":"","sourceItemTypeFunction":"","sourceAttributeCode":"DWH2","sourceAttributes":"","sourceAttributeKeep":"false","attributeCode":"COMMON_CUSTOMV_DRAWER_HEIGHT2_1","attributeValue":""},</v>
      </c>
    </row>
    <row r="888" spans="1:14" s="1" customFormat="1" ht="15.75" x14ac:dyDescent="0.25">
      <c r="A888" s="29"/>
      <c r="D888" s="1" t="s">
        <v>681</v>
      </c>
      <c r="G888" s="1" t="s">
        <v>1097</v>
      </c>
      <c r="I888" s="1" t="s">
        <v>20</v>
      </c>
      <c r="J888" s="1" t="s">
        <v>1102</v>
      </c>
      <c r="M888" s="1" t="str">
        <f t="shared" si="36"/>
        <v>{"sourceItemTypeCategory":"Bathroom.Cabinet*","sourceItemTypeStyle":"","sourceItemTypeFunction":"","sourceAttributeCode":"DWH2","sourceAttributes":"","sourceAttributeKeep":"false","attributeCode":"COMMON_CUSTOMV_DRAWER_HEIGHT2_2","attributeValue":""},</v>
      </c>
      <c r="N888" s="1" t="str">
        <f t="shared" si="37"/>
        <v>{"sourceItemTypeCategory":"Bathroom.Cabinet*","sourceItemTypeStyle":"","sourceItemTypeFunction":"","sourceAttributeCode":"DWH2","sourceAttributes":"","sourceAttributeKeep":"false","attributeCode":"COMMON_CUSTOMV_DRAWER_HEIGHT2_2","attributeValue":""},</v>
      </c>
    </row>
    <row r="889" spans="1:14" s="1" customFormat="1" ht="15.75" x14ac:dyDescent="0.25">
      <c r="A889" s="29"/>
      <c r="D889" s="1" t="s">
        <v>681</v>
      </c>
      <c r="G889" s="1" t="s">
        <v>1097</v>
      </c>
      <c r="I889" s="1" t="s">
        <v>20</v>
      </c>
      <c r="J889" s="1" t="s">
        <v>1103</v>
      </c>
      <c r="M889" s="1" t="str">
        <f t="shared" si="36"/>
        <v>{"sourceItemTypeCategory":"Bathroom.Cabinet*","sourceItemTypeStyle":"","sourceItemTypeFunction":"","sourceAttributeCode":"DWH2","sourceAttributes":"","sourceAttributeKeep":"false","attributeCode":"COMMON_CUSTOMV_DRAWER_HEIGHT2_3","attributeValue":""},</v>
      </c>
      <c r="N889" s="1" t="str">
        <f t="shared" si="37"/>
        <v>{"sourceItemTypeCategory":"Bathroom.Cabinet*","sourceItemTypeStyle":"","sourceItemTypeFunction":"","sourceAttributeCode":"DWH2","sourceAttributes":"","sourceAttributeKeep":"false","attributeCode":"COMMON_CUSTOMV_DRAWER_HEIGHT2_3","attributeValue":""},</v>
      </c>
    </row>
    <row r="890" spans="1:14" s="1" customFormat="1" ht="15.75" x14ac:dyDescent="0.25">
      <c r="A890" s="29"/>
      <c r="D890" s="1" t="s">
        <v>681</v>
      </c>
      <c r="G890" s="1" t="s">
        <v>1097</v>
      </c>
      <c r="I890" s="1" t="s">
        <v>20</v>
      </c>
      <c r="J890" s="1" t="s">
        <v>1104</v>
      </c>
      <c r="M890" s="1" t="str">
        <f t="shared" si="36"/>
        <v>{"sourceItemTypeCategory":"Bathroom.Cabinet*","sourceItemTypeStyle":"","sourceItemTypeFunction":"","sourceAttributeCode":"DWH2","sourceAttributes":"","sourceAttributeKeep":"false","attributeCode":"COMMON_CUSTOMV_DRAWER_HEIGHT2_4","attributeValue":""},</v>
      </c>
      <c r="N890" s="1" t="str">
        <f t="shared" si="37"/>
        <v>{"sourceItemTypeCategory":"Bathroom.Cabinet*","sourceItemTypeStyle":"","sourceItemTypeFunction":"","sourceAttributeCode":"DWH2","sourceAttributes":"","sourceAttributeKeep":"false","attributeCode":"COMMON_CUSTOMV_DRAWER_HEIGHT2_4","attributeValue":""},</v>
      </c>
    </row>
    <row r="891" spans="1:14" s="1" customFormat="1" ht="15.75" x14ac:dyDescent="0.25">
      <c r="A891" s="29"/>
      <c r="D891" s="1" t="s">
        <v>681</v>
      </c>
      <c r="G891" s="1" t="s">
        <v>1097</v>
      </c>
      <c r="I891" s="1" t="s">
        <v>20</v>
      </c>
      <c r="J891" s="1" t="s">
        <v>1105</v>
      </c>
      <c r="M891" s="1" t="str">
        <f t="shared" si="36"/>
        <v>{"sourceItemTypeCategory":"Bathroom.Cabinet*","sourceItemTypeStyle":"","sourceItemTypeFunction":"","sourceAttributeCode":"DWH2","sourceAttributes":"","sourceAttributeKeep":"false","attributeCode":"COMMON_CUSTOMV_DRAWER_HEIGHT2_5","attributeValue":""},</v>
      </c>
      <c r="N891" s="1" t="str">
        <f t="shared" si="37"/>
        <v>{"sourceItemTypeCategory":"Bathroom.Cabinet*","sourceItemTypeStyle":"","sourceItemTypeFunction":"","sourceAttributeCode":"DWH2","sourceAttributes":"","sourceAttributeKeep":"false","attributeCode":"COMMON_CUSTOMV_DRAWER_HEIGHT2_5","attributeValue":""},</v>
      </c>
    </row>
    <row r="892" spans="1:14" s="1" customFormat="1" ht="15.75" x14ac:dyDescent="0.25">
      <c r="A892" s="29">
        <v>45181</v>
      </c>
      <c r="B892" s="1" t="s">
        <v>34</v>
      </c>
      <c r="C892" s="1" t="s">
        <v>616</v>
      </c>
      <c r="D892" s="1" t="s">
        <v>1086</v>
      </c>
      <c r="G892" s="1" t="s">
        <v>1097</v>
      </c>
      <c r="H892" s="1" t="s">
        <v>1087</v>
      </c>
      <c r="I892" s="1" t="s">
        <v>20</v>
      </c>
      <c r="J892" s="1" t="s">
        <v>1101</v>
      </c>
      <c r="M892" s="1" t="str">
        <f t="shared" si="36"/>
        <v>{"sourceItemTypeCategory":"Kitchen.Cabinet.Wall.Standard.Rectangular","sourceItemTypeStyle":"","sourceItemTypeFunction":"","sourceAttributeCode":"DWH2","sourceAttributes":"\"[CCSGC]\"==\"1 Door / Drawer - 4 Drawers\"","sourceAttributeKeep":"false","attributeCode":"COMMON_CUSTOMV_DRAWER_HEIGHT2_1","attributeValue":""},</v>
      </c>
      <c r="N892" s="1" t="str">
        <f t="shared" si="37"/>
        <v>{"sourceItemTypeCategory":"Kitchen.Cabinet.Wall.Standard.Rectangular","sourceItemTypeStyle":"","sourceItemTypeFunction":"","sourceAttributeCode":"DWH2","sourceAttributes":"\"[CCSGC]\"==\"1 Door / Drawer - 4 Drawers\"","sourceAttributeKeep":"false","attributeCode":"COMMON_CUSTOMV_DRAWER_HEIGHT2_1","attributeValue":""},</v>
      </c>
    </row>
    <row r="893" spans="1:14" s="1" customFormat="1" ht="15.75" x14ac:dyDescent="0.25">
      <c r="A893" s="29"/>
      <c r="G893" s="1" t="s">
        <v>1097</v>
      </c>
      <c r="H893" s="1" t="s">
        <v>1106</v>
      </c>
      <c r="I893" s="1" t="s">
        <v>16</v>
      </c>
      <c r="J893" s="1" t="s">
        <v>475</v>
      </c>
      <c r="M893" s="1" t="str">
        <f t="shared" si="36"/>
        <v>{"sourceItemTypeCategory":"","sourceItemTypeStyle":"","sourceItemTypeFunction":"","sourceAttributeCode":"DWH2","sourceAttributes":"[CCQTY_3]==0","sourceAttributeKeep":"true","attributeCode":"COMMON_DRAWER02_HEIGHT","attributeValue":""},</v>
      </c>
      <c r="N893" s="1" t="str">
        <f t="shared" si="37"/>
        <v>{"sourceItemTypeCategory":"","sourceItemTypeStyle":"","sourceItemTypeFunction":"","sourceAttributeCode":"DWH2","sourceAttributes":"[CCQTY_3]==0","sourceAttributeKeep":"true","attributeCode":"COMMON_DRAWER02_HEIGHT","attributeValue":""},</v>
      </c>
    </row>
    <row r="894" spans="1:14" s="1" customFormat="1" ht="15.75" x14ac:dyDescent="0.25">
      <c r="A894" s="29"/>
      <c r="G894" s="1" t="s">
        <v>1107</v>
      </c>
      <c r="I894" s="1" t="s">
        <v>16</v>
      </c>
      <c r="J894" s="1" t="s">
        <v>475</v>
      </c>
      <c r="M894" s="1" t="str">
        <f t="shared" si="36"/>
        <v>{"sourceItemTypeCategory":"","sourceItemTypeStyle":"","sourceItemTypeFunction":"","sourceAttributeCode":"DWH2_1","sourceAttributes":"","sourceAttributeKeep":"true","attributeCode":"COMMON_DRAWER02_HEIGHT","attributeValue":""},</v>
      </c>
      <c r="N894" s="1" t="str">
        <f t="shared" si="37"/>
        <v>{"sourceItemTypeCategory":"","sourceItemTypeStyle":"","sourceItemTypeFunction":"","sourceAttributeCode":"DWH2_1","sourceAttributes":"","sourceAttributeKeep":"true","attributeCode":"COMMON_DRAWER02_HEIGHT","attributeValue":""},</v>
      </c>
    </row>
    <row r="895" spans="1:14" s="1" customFormat="1" ht="15.75" x14ac:dyDescent="0.25">
      <c r="A895" s="29"/>
      <c r="D895" s="1" t="s">
        <v>36</v>
      </c>
      <c r="G895" s="1" t="s">
        <v>1107</v>
      </c>
      <c r="I895" s="1" t="s">
        <v>20</v>
      </c>
      <c r="J895" s="1" t="s">
        <v>1101</v>
      </c>
      <c r="M895" s="1" t="str">
        <f t="shared" si="36"/>
        <v>{"sourceItemTypeCategory":"Kitchen.Cabinet.Tall*","sourceItemTypeStyle":"","sourceItemTypeFunction":"","sourceAttributeCode":"DWH2_1","sourceAttributes":"","sourceAttributeKeep":"false","attributeCode":"COMMON_CUSTOMV_DRAWER_HEIGHT2_1","attributeValue":""},</v>
      </c>
      <c r="N895" s="1" t="str">
        <f t="shared" si="37"/>
        <v>{"sourceItemTypeCategory":"Kitchen.Cabinet.Tall*","sourceItemTypeStyle":"","sourceItemTypeFunction":"","sourceAttributeCode":"DWH2_1","sourceAttributes":"","sourceAttributeKeep":"false","attributeCode":"COMMON_CUSTOMV_DRAWER_HEIGHT2_1","attributeValue":""},</v>
      </c>
    </row>
    <row r="896" spans="1:14" s="1" customFormat="1" ht="15.75" x14ac:dyDescent="0.25">
      <c r="A896" s="29"/>
      <c r="D896" s="1" t="s">
        <v>36</v>
      </c>
      <c r="G896" s="1" t="s">
        <v>1107</v>
      </c>
      <c r="I896" s="1" t="s">
        <v>20</v>
      </c>
      <c r="J896" s="1" t="s">
        <v>1102</v>
      </c>
      <c r="M896" s="1" t="str">
        <f t="shared" si="36"/>
        <v>{"sourceItemTypeCategory":"Kitchen.Cabinet.Tall*","sourceItemTypeStyle":"","sourceItemTypeFunction":"","sourceAttributeCode":"DWH2_1","sourceAttributes":"","sourceAttributeKeep":"false","attributeCode":"COMMON_CUSTOMV_DRAWER_HEIGHT2_2","attributeValue":""},</v>
      </c>
      <c r="N896" s="1" t="str">
        <f t="shared" si="37"/>
        <v>{"sourceItemTypeCategory":"Kitchen.Cabinet.Tall*","sourceItemTypeStyle":"","sourceItemTypeFunction":"","sourceAttributeCode":"DWH2_1","sourceAttributes":"","sourceAttributeKeep":"false","attributeCode":"COMMON_CUSTOMV_DRAWER_HEIGHT2_2","attributeValue":""},</v>
      </c>
    </row>
    <row r="897" spans="1:14" s="1" customFormat="1" ht="15.75" x14ac:dyDescent="0.25">
      <c r="A897" s="29"/>
      <c r="D897" s="1" t="s">
        <v>36</v>
      </c>
      <c r="G897" s="1" t="s">
        <v>1107</v>
      </c>
      <c r="I897" s="1" t="s">
        <v>20</v>
      </c>
      <c r="J897" s="1" t="s">
        <v>1103</v>
      </c>
      <c r="M897" s="1" t="str">
        <f t="shared" si="36"/>
        <v>{"sourceItemTypeCategory":"Kitchen.Cabinet.Tall*","sourceItemTypeStyle":"","sourceItemTypeFunction":"","sourceAttributeCode":"DWH2_1","sourceAttributes":"","sourceAttributeKeep":"false","attributeCode":"COMMON_CUSTOMV_DRAWER_HEIGHT2_3","attributeValue":""},</v>
      </c>
      <c r="N897" s="1" t="str">
        <f t="shared" si="37"/>
        <v>{"sourceItemTypeCategory":"Kitchen.Cabinet.Tall*","sourceItemTypeStyle":"","sourceItemTypeFunction":"","sourceAttributeCode":"DWH2_1","sourceAttributes":"","sourceAttributeKeep":"false","attributeCode":"COMMON_CUSTOMV_DRAWER_HEIGHT2_3","attributeValue":""},</v>
      </c>
    </row>
    <row r="898" spans="1:14" s="1" customFormat="1" ht="15.75" x14ac:dyDescent="0.25">
      <c r="A898" s="29"/>
      <c r="D898" s="1" t="s">
        <v>36</v>
      </c>
      <c r="G898" s="1" t="s">
        <v>1107</v>
      </c>
      <c r="I898" s="1" t="s">
        <v>20</v>
      </c>
      <c r="J898" s="1" t="s">
        <v>1104</v>
      </c>
      <c r="M898" s="1" t="str">
        <f t="shared" si="36"/>
        <v>{"sourceItemTypeCategory":"Kitchen.Cabinet.Tall*","sourceItemTypeStyle":"","sourceItemTypeFunction":"","sourceAttributeCode":"DWH2_1","sourceAttributes":"","sourceAttributeKeep":"false","attributeCode":"COMMON_CUSTOMV_DRAWER_HEIGHT2_4","attributeValue":""},</v>
      </c>
      <c r="N898" s="1" t="str">
        <f t="shared" si="37"/>
        <v>{"sourceItemTypeCategory":"Kitchen.Cabinet.Tall*","sourceItemTypeStyle":"","sourceItemTypeFunction":"","sourceAttributeCode":"DWH2_1","sourceAttributes":"","sourceAttributeKeep":"false","attributeCode":"COMMON_CUSTOMV_DRAWER_HEIGHT2_4","attributeValue":""},</v>
      </c>
    </row>
    <row r="899" spans="1:14" s="1" customFormat="1" ht="15.75" x14ac:dyDescent="0.25">
      <c r="A899" s="29"/>
      <c r="D899" s="1" t="s">
        <v>36</v>
      </c>
      <c r="G899" s="1" t="s">
        <v>1107</v>
      </c>
      <c r="I899" s="1" t="s">
        <v>20</v>
      </c>
      <c r="J899" s="1" t="s">
        <v>1105</v>
      </c>
      <c r="M899" s="1" t="str">
        <f t="shared" ref="M899:M962" si="38">_xlfn.CONCAT("{""",$D$1,""":""",D899,""",""",$E$1,""":""",E899,""",""",$F$1,""":""",F899,""",""",$G$1,""":""",G899,""",""",$H$1,""":""",H899,""",""",$I$1,""":""",I899,""",""",$J$1,""":""",J899,""",""","attributeValue",""":""",K899,"""},")</f>
        <v>{"sourceItemTypeCategory":"Kitchen.Cabinet.Tall*","sourceItemTypeStyle":"","sourceItemTypeFunction":"","sourceAttributeCode":"DWH2_1","sourceAttributes":"","sourceAttributeKeep":"false","attributeCode":"COMMON_CUSTOMV_DRAWER_HEIGHT2_5","attributeValue":""},</v>
      </c>
      <c r="N899" s="1" t="str">
        <f t="shared" si="37"/>
        <v>{"sourceItemTypeCategory":"Kitchen.Cabinet.Tall*","sourceItemTypeStyle":"","sourceItemTypeFunction":"","sourceAttributeCode":"DWH2_1","sourceAttributes":"","sourceAttributeKeep":"false","attributeCode":"COMMON_CUSTOMV_DRAWER_HEIGHT2_5","attributeValue":""},</v>
      </c>
    </row>
    <row r="900" spans="1:14" s="1" customFormat="1" ht="15.75" x14ac:dyDescent="0.25">
      <c r="A900" s="29"/>
      <c r="D900" s="1" t="s">
        <v>681</v>
      </c>
      <c r="G900" s="1" t="s">
        <v>1107</v>
      </c>
      <c r="I900" s="1" t="s">
        <v>20</v>
      </c>
      <c r="J900" s="1" t="s">
        <v>1101</v>
      </c>
      <c r="M900" s="1" t="str">
        <f t="shared" si="38"/>
        <v>{"sourceItemTypeCategory":"Bathroom.Cabinet*","sourceItemTypeStyle":"","sourceItemTypeFunction":"","sourceAttributeCode":"DWH2_1","sourceAttributes":"","sourceAttributeKeep":"false","attributeCode":"COMMON_CUSTOMV_DRAWER_HEIGHT2_1","attributeValue":""},</v>
      </c>
      <c r="N900" s="1" t="str">
        <f t="shared" si="37"/>
        <v>{"sourceItemTypeCategory":"Bathroom.Cabinet*","sourceItemTypeStyle":"","sourceItemTypeFunction":"","sourceAttributeCode":"DWH2_1","sourceAttributes":"","sourceAttributeKeep":"false","attributeCode":"COMMON_CUSTOMV_DRAWER_HEIGHT2_1","attributeValue":""},</v>
      </c>
    </row>
    <row r="901" spans="1:14" s="1" customFormat="1" ht="15.75" x14ac:dyDescent="0.25">
      <c r="A901" s="29"/>
      <c r="D901" s="1" t="s">
        <v>681</v>
      </c>
      <c r="G901" s="1" t="s">
        <v>1107</v>
      </c>
      <c r="I901" s="1" t="s">
        <v>20</v>
      </c>
      <c r="J901" s="1" t="s">
        <v>1102</v>
      </c>
      <c r="M901" s="1" t="str">
        <f t="shared" si="38"/>
        <v>{"sourceItemTypeCategory":"Bathroom.Cabinet*","sourceItemTypeStyle":"","sourceItemTypeFunction":"","sourceAttributeCode":"DWH2_1","sourceAttributes":"","sourceAttributeKeep":"false","attributeCode":"COMMON_CUSTOMV_DRAWER_HEIGHT2_2","attributeValue":""},</v>
      </c>
      <c r="N901" s="1" t="str">
        <f t="shared" si="37"/>
        <v>{"sourceItemTypeCategory":"Bathroom.Cabinet*","sourceItemTypeStyle":"","sourceItemTypeFunction":"","sourceAttributeCode":"DWH2_1","sourceAttributes":"","sourceAttributeKeep":"false","attributeCode":"COMMON_CUSTOMV_DRAWER_HEIGHT2_2","attributeValue":""},</v>
      </c>
    </row>
    <row r="902" spans="1:14" s="1" customFormat="1" ht="15.75" x14ac:dyDescent="0.25">
      <c r="A902" s="29"/>
      <c r="D902" s="1" t="s">
        <v>681</v>
      </c>
      <c r="G902" s="1" t="s">
        <v>1107</v>
      </c>
      <c r="I902" s="1" t="s">
        <v>20</v>
      </c>
      <c r="J902" s="1" t="s">
        <v>1103</v>
      </c>
      <c r="M902" s="1" t="str">
        <f t="shared" si="38"/>
        <v>{"sourceItemTypeCategory":"Bathroom.Cabinet*","sourceItemTypeStyle":"","sourceItemTypeFunction":"","sourceAttributeCode":"DWH2_1","sourceAttributes":"","sourceAttributeKeep":"false","attributeCode":"COMMON_CUSTOMV_DRAWER_HEIGHT2_3","attributeValue":""},</v>
      </c>
      <c r="N902" s="1" t="str">
        <f t="shared" si="37"/>
        <v>{"sourceItemTypeCategory":"Bathroom.Cabinet*","sourceItemTypeStyle":"","sourceItemTypeFunction":"","sourceAttributeCode":"DWH2_1","sourceAttributes":"","sourceAttributeKeep":"false","attributeCode":"COMMON_CUSTOMV_DRAWER_HEIGHT2_3","attributeValue":""},</v>
      </c>
    </row>
    <row r="903" spans="1:14" s="1" customFormat="1" ht="15.75" x14ac:dyDescent="0.25">
      <c r="A903" s="29"/>
      <c r="D903" s="1" t="s">
        <v>681</v>
      </c>
      <c r="G903" s="1" t="s">
        <v>1107</v>
      </c>
      <c r="I903" s="1" t="s">
        <v>20</v>
      </c>
      <c r="J903" s="1" t="s">
        <v>1104</v>
      </c>
      <c r="M903" s="1" t="str">
        <f t="shared" si="38"/>
        <v>{"sourceItemTypeCategory":"Bathroom.Cabinet*","sourceItemTypeStyle":"","sourceItemTypeFunction":"","sourceAttributeCode":"DWH2_1","sourceAttributes":"","sourceAttributeKeep":"false","attributeCode":"COMMON_CUSTOMV_DRAWER_HEIGHT2_4","attributeValue":""},</v>
      </c>
      <c r="N903" s="1" t="str">
        <f t="shared" si="37"/>
        <v>{"sourceItemTypeCategory":"Bathroom.Cabinet*","sourceItemTypeStyle":"","sourceItemTypeFunction":"","sourceAttributeCode":"DWH2_1","sourceAttributes":"","sourceAttributeKeep":"false","attributeCode":"COMMON_CUSTOMV_DRAWER_HEIGHT2_4","attributeValue":""},</v>
      </c>
    </row>
    <row r="904" spans="1:14" s="1" customFormat="1" ht="15.75" x14ac:dyDescent="0.25">
      <c r="A904" s="29"/>
      <c r="D904" s="1" t="s">
        <v>681</v>
      </c>
      <c r="G904" s="1" t="s">
        <v>1107</v>
      </c>
      <c r="I904" s="1" t="s">
        <v>20</v>
      </c>
      <c r="J904" s="1" t="s">
        <v>1105</v>
      </c>
      <c r="M904" s="1" t="str">
        <f t="shared" si="38"/>
        <v>{"sourceItemTypeCategory":"Bathroom.Cabinet*","sourceItemTypeStyle":"","sourceItemTypeFunction":"","sourceAttributeCode":"DWH2_1","sourceAttributes":"","sourceAttributeKeep":"false","attributeCode":"COMMON_CUSTOMV_DRAWER_HEIGHT2_5","attributeValue":""},</v>
      </c>
      <c r="N904" s="1" t="str">
        <f t="shared" si="37"/>
        <v>{"sourceItemTypeCategory":"Bathroom.Cabinet*","sourceItemTypeStyle":"","sourceItemTypeFunction":"","sourceAttributeCode":"DWH2_1","sourceAttributes":"","sourceAttributeKeep":"false","attributeCode":"COMMON_CUSTOMV_DRAWER_HEIGHT2_5","attributeValue":""},</v>
      </c>
    </row>
    <row r="905" spans="1:14" s="1" customFormat="1" ht="15.75" x14ac:dyDescent="0.25">
      <c r="A905" s="29">
        <v>45181</v>
      </c>
      <c r="B905" s="1" t="s">
        <v>34</v>
      </c>
      <c r="C905" s="1" t="s">
        <v>616</v>
      </c>
      <c r="D905" s="1" t="s">
        <v>1086</v>
      </c>
      <c r="G905" s="1" t="s">
        <v>1107</v>
      </c>
      <c r="H905" s="1" t="s">
        <v>1087</v>
      </c>
      <c r="I905" s="1" t="s">
        <v>20</v>
      </c>
      <c r="J905" s="1" t="s">
        <v>1101</v>
      </c>
      <c r="M905" s="1" t="str">
        <f t="shared" si="38"/>
        <v>{"sourceItemTypeCategory":"Kitchen.Cabinet.Wall.Standard.Rectangular","sourceItemTypeStyle":"","sourceItemTypeFunction":"","sourceAttributeCode":"DWH2_1","sourceAttributes":"\"[CCSGC]\"==\"1 Door / Drawer - 4 Drawers\"","sourceAttributeKeep":"false","attributeCode":"COMMON_CUSTOMV_DRAWER_HEIGHT2_1","attributeValue":""},</v>
      </c>
      <c r="N905" s="1" t="str">
        <f t="shared" si="37"/>
        <v>{"sourceItemTypeCategory":"Kitchen.Cabinet.Wall.Standard.Rectangular","sourceItemTypeStyle":"","sourceItemTypeFunction":"","sourceAttributeCode":"DWH2_1","sourceAttributes":"\"[CCSGC]\"==\"1 Door / Drawer - 4 Drawers\"","sourceAttributeKeep":"false","attributeCode":"COMMON_CUSTOMV_DRAWER_HEIGHT2_1","attributeValue":""},</v>
      </c>
    </row>
    <row r="906" spans="1:14" s="1" customFormat="1" ht="15.75" x14ac:dyDescent="0.25">
      <c r="A906" s="29"/>
      <c r="G906" s="1" t="s">
        <v>1107</v>
      </c>
      <c r="H906" s="1" t="s">
        <v>1106</v>
      </c>
      <c r="I906" s="1" t="s">
        <v>16</v>
      </c>
      <c r="J906" s="1" t="s">
        <v>475</v>
      </c>
      <c r="M906" s="1" t="str">
        <f t="shared" si="38"/>
        <v>{"sourceItemTypeCategory":"","sourceItemTypeStyle":"","sourceItemTypeFunction":"","sourceAttributeCode":"DWH2_1","sourceAttributes":"[CCQTY_3]==0","sourceAttributeKeep":"true","attributeCode":"COMMON_DRAWER02_HEIGHT","attributeValue":""},</v>
      </c>
      <c r="N906" s="1" t="str">
        <f t="shared" si="37"/>
        <v>{"sourceItemTypeCategory":"","sourceItemTypeStyle":"","sourceItemTypeFunction":"","sourceAttributeCode":"DWH2_1","sourceAttributes":"[CCQTY_3]==0","sourceAttributeKeep":"true","attributeCode":"COMMON_DRAWER02_HEIGHT","attributeValue":""},</v>
      </c>
    </row>
    <row r="907" spans="1:14" s="1" customFormat="1" ht="15.75" x14ac:dyDescent="0.25">
      <c r="A907" s="29"/>
      <c r="G907" s="1" t="s">
        <v>1108</v>
      </c>
      <c r="I907" s="1" t="s">
        <v>16</v>
      </c>
      <c r="J907" s="1" t="s">
        <v>1109</v>
      </c>
      <c r="M907" s="1" t="str">
        <f t="shared" si="38"/>
        <v>{"sourceItemTypeCategory":"","sourceItemTypeStyle":"","sourceItemTypeFunction":"","sourceAttributeCode":"DWH3","sourceAttributes":"","sourceAttributeKeep":"true","attributeCode":"COMMON_DRAWER03_HEIGHT","attributeValue":""},</v>
      </c>
      <c r="N907" s="1" t="str">
        <f t="shared" si="37"/>
        <v>{"sourceItemTypeCategory":"","sourceItemTypeStyle":"","sourceItemTypeFunction":"","sourceAttributeCode":"DWH3","sourceAttributes":"","sourceAttributeKeep":"true","attributeCode":"COMMON_DRAWER03_HEIGHT","attributeValue":""},</v>
      </c>
    </row>
    <row r="908" spans="1:14" s="1" customFormat="1" ht="15.75" x14ac:dyDescent="0.25">
      <c r="A908" s="29"/>
      <c r="G908" s="1" t="s">
        <v>1108</v>
      </c>
      <c r="H908" s="1" t="s">
        <v>1067</v>
      </c>
      <c r="I908" s="1" t="s">
        <v>16</v>
      </c>
      <c r="J908" s="1" t="s">
        <v>1110</v>
      </c>
      <c r="K908" s="1" t="s">
        <v>1111</v>
      </c>
      <c r="L908" s="1" t="s">
        <v>1112</v>
      </c>
      <c r="M908" s="1" t="str">
        <f t="shared" si="38"/>
        <v>{"sourceItemTypeCategory":"","sourceItemTypeStyle":"","sourceItemTypeFunction":"","sourceAttributeCode":"DWH3","sourceAttributes":"[SDA1]==1||[SDA1]==5||[SDA1]==3||[SDA1]==8686071||[SDA1]==8686081||[SDA1]==8638724","sourceAttributeKeep":"true","attributeCode":"COMMON_ACCESSORY_HEIGHT3","attributeValue":"(#DWH3#-2)"},</v>
      </c>
      <c r="N908" s="1" t="str">
        <f t="shared" si="37"/>
        <v>{"sourceItemTypeCategory":"","sourceItemTypeStyle":"","sourceItemTypeFunction":"","sourceAttributeCode":"DWH3","sourceAttributes":"[SDA1]==1||[SDA1]==5||[SDA1]==3||[SDA1]==8686071||[SDA1]==8686081||[SDA1]==8638724","sourceAttributeKeep":"true","attributeCode":"COMMON_ACCESSORY_HEIGHT3","attributeValue":"(#DWH3#-75)"},</v>
      </c>
    </row>
    <row r="909" spans="1:14" s="1" customFormat="1" ht="15.75" x14ac:dyDescent="0.25">
      <c r="A909" s="29"/>
      <c r="D909" s="1" t="s">
        <v>36</v>
      </c>
      <c r="G909" s="1" t="s">
        <v>1108</v>
      </c>
      <c r="I909" s="1" t="s">
        <v>20</v>
      </c>
      <c r="J909" s="1" t="s">
        <v>1113</v>
      </c>
      <c r="M909" s="1" t="str">
        <f t="shared" si="38"/>
        <v>{"sourceItemTypeCategory":"Kitchen.Cabinet.Tall*","sourceItemTypeStyle":"","sourceItemTypeFunction":"","sourceAttributeCode":"DWH3","sourceAttributes":"","sourceAttributeKeep":"false","attributeCode":"COMMON_CUSTOMV_DRAWER_HEIGHT3_1","attributeValue":""},</v>
      </c>
      <c r="N909" s="1" t="str">
        <f t="shared" si="37"/>
        <v>{"sourceItemTypeCategory":"Kitchen.Cabinet.Tall*","sourceItemTypeStyle":"","sourceItemTypeFunction":"","sourceAttributeCode":"DWH3","sourceAttributes":"","sourceAttributeKeep":"false","attributeCode":"COMMON_CUSTOMV_DRAWER_HEIGHT3_1","attributeValue":""},</v>
      </c>
    </row>
    <row r="910" spans="1:14" s="1" customFormat="1" ht="15.75" x14ac:dyDescent="0.25">
      <c r="A910" s="29"/>
      <c r="D910" s="1" t="s">
        <v>36</v>
      </c>
      <c r="G910" s="1" t="s">
        <v>1108</v>
      </c>
      <c r="I910" s="1" t="s">
        <v>20</v>
      </c>
      <c r="J910" s="1" t="s">
        <v>1114</v>
      </c>
      <c r="M910" s="1" t="str">
        <f t="shared" si="38"/>
        <v>{"sourceItemTypeCategory":"Kitchen.Cabinet.Tall*","sourceItemTypeStyle":"","sourceItemTypeFunction":"","sourceAttributeCode":"DWH3","sourceAttributes":"","sourceAttributeKeep":"false","attributeCode":"COMMON_CUSTOMV_DRAWER_HEIGHT3_2","attributeValue":""},</v>
      </c>
      <c r="N910" s="1" t="str">
        <f t="shared" si="37"/>
        <v>{"sourceItemTypeCategory":"Kitchen.Cabinet.Tall*","sourceItemTypeStyle":"","sourceItemTypeFunction":"","sourceAttributeCode":"DWH3","sourceAttributes":"","sourceAttributeKeep":"false","attributeCode":"COMMON_CUSTOMV_DRAWER_HEIGHT3_2","attributeValue":""},</v>
      </c>
    </row>
    <row r="911" spans="1:14" s="1" customFormat="1" ht="15.75" x14ac:dyDescent="0.25">
      <c r="A911" s="29"/>
      <c r="D911" s="1" t="s">
        <v>36</v>
      </c>
      <c r="G911" s="1" t="s">
        <v>1108</v>
      </c>
      <c r="I911" s="1" t="s">
        <v>20</v>
      </c>
      <c r="J911" s="1" t="s">
        <v>1115</v>
      </c>
      <c r="M911" s="1" t="str">
        <f t="shared" si="38"/>
        <v>{"sourceItemTypeCategory":"Kitchen.Cabinet.Tall*","sourceItemTypeStyle":"","sourceItemTypeFunction":"","sourceAttributeCode":"DWH3","sourceAttributes":"","sourceAttributeKeep":"false","attributeCode":"COMMON_CUSTOMV_DRAWER_HEIGHT3_3","attributeValue":""},</v>
      </c>
      <c r="N911" s="1" t="str">
        <f t="shared" si="37"/>
        <v>{"sourceItemTypeCategory":"Kitchen.Cabinet.Tall*","sourceItemTypeStyle":"","sourceItemTypeFunction":"","sourceAttributeCode":"DWH3","sourceAttributes":"","sourceAttributeKeep":"false","attributeCode":"COMMON_CUSTOMV_DRAWER_HEIGHT3_3","attributeValue":""},</v>
      </c>
    </row>
    <row r="912" spans="1:14" s="1" customFormat="1" ht="15.75" x14ac:dyDescent="0.25">
      <c r="A912" s="29"/>
      <c r="D912" s="1" t="s">
        <v>36</v>
      </c>
      <c r="G912" s="1" t="s">
        <v>1108</v>
      </c>
      <c r="I912" s="1" t="s">
        <v>20</v>
      </c>
      <c r="J912" s="1" t="s">
        <v>1116</v>
      </c>
      <c r="M912" s="1" t="str">
        <f t="shared" si="38"/>
        <v>{"sourceItemTypeCategory":"Kitchen.Cabinet.Tall*","sourceItemTypeStyle":"","sourceItemTypeFunction":"","sourceAttributeCode":"DWH3","sourceAttributes":"","sourceAttributeKeep":"false","attributeCode":"COMMON_CUSTOMV_DRAWER_HEIGHT3_4","attributeValue":""},</v>
      </c>
      <c r="N912" s="1" t="str">
        <f t="shared" si="37"/>
        <v>{"sourceItemTypeCategory":"Kitchen.Cabinet.Tall*","sourceItemTypeStyle":"","sourceItemTypeFunction":"","sourceAttributeCode":"DWH3","sourceAttributes":"","sourceAttributeKeep":"false","attributeCode":"COMMON_CUSTOMV_DRAWER_HEIGHT3_4","attributeValue":""},</v>
      </c>
    </row>
    <row r="913" spans="1:14" s="1" customFormat="1" ht="15.75" x14ac:dyDescent="0.25">
      <c r="A913" s="29"/>
      <c r="D913" s="1" t="s">
        <v>36</v>
      </c>
      <c r="G913" s="1" t="s">
        <v>1108</v>
      </c>
      <c r="I913" s="1" t="s">
        <v>20</v>
      </c>
      <c r="J913" s="1" t="s">
        <v>1117</v>
      </c>
      <c r="M913" s="1" t="str">
        <f t="shared" si="38"/>
        <v>{"sourceItemTypeCategory":"Kitchen.Cabinet.Tall*","sourceItemTypeStyle":"","sourceItemTypeFunction":"","sourceAttributeCode":"DWH3","sourceAttributes":"","sourceAttributeKeep":"false","attributeCode":"COMMON_CUSTOMV_DRAWER_HEIGHT3_5","attributeValue":""},</v>
      </c>
      <c r="N913" s="1" t="str">
        <f t="shared" si="37"/>
        <v>{"sourceItemTypeCategory":"Kitchen.Cabinet.Tall*","sourceItemTypeStyle":"","sourceItemTypeFunction":"","sourceAttributeCode":"DWH3","sourceAttributes":"","sourceAttributeKeep":"false","attributeCode":"COMMON_CUSTOMV_DRAWER_HEIGHT3_5","attributeValue":""},</v>
      </c>
    </row>
    <row r="914" spans="1:14" s="1" customFormat="1" ht="15.75" x14ac:dyDescent="0.25">
      <c r="A914" s="29"/>
      <c r="D914" s="1" t="s">
        <v>681</v>
      </c>
      <c r="G914" s="1" t="s">
        <v>1108</v>
      </c>
      <c r="I914" s="1" t="s">
        <v>20</v>
      </c>
      <c r="J914" s="1" t="s">
        <v>1113</v>
      </c>
      <c r="M914" s="1" t="str">
        <f t="shared" si="38"/>
        <v>{"sourceItemTypeCategory":"Bathroom.Cabinet*","sourceItemTypeStyle":"","sourceItemTypeFunction":"","sourceAttributeCode":"DWH3","sourceAttributes":"","sourceAttributeKeep":"false","attributeCode":"COMMON_CUSTOMV_DRAWER_HEIGHT3_1","attributeValue":""},</v>
      </c>
      <c r="N914" s="1" t="str">
        <f t="shared" si="37"/>
        <v>{"sourceItemTypeCategory":"Bathroom.Cabinet*","sourceItemTypeStyle":"","sourceItemTypeFunction":"","sourceAttributeCode":"DWH3","sourceAttributes":"","sourceAttributeKeep":"false","attributeCode":"COMMON_CUSTOMV_DRAWER_HEIGHT3_1","attributeValue":""},</v>
      </c>
    </row>
    <row r="915" spans="1:14" s="1" customFormat="1" ht="15.75" x14ac:dyDescent="0.25">
      <c r="A915" s="29"/>
      <c r="D915" s="1" t="s">
        <v>681</v>
      </c>
      <c r="G915" s="1" t="s">
        <v>1108</v>
      </c>
      <c r="I915" s="1" t="s">
        <v>20</v>
      </c>
      <c r="J915" s="1" t="s">
        <v>1114</v>
      </c>
      <c r="M915" s="1" t="str">
        <f t="shared" si="38"/>
        <v>{"sourceItemTypeCategory":"Bathroom.Cabinet*","sourceItemTypeStyle":"","sourceItemTypeFunction":"","sourceAttributeCode":"DWH3","sourceAttributes":"","sourceAttributeKeep":"false","attributeCode":"COMMON_CUSTOMV_DRAWER_HEIGHT3_2","attributeValue":""},</v>
      </c>
      <c r="N915" s="1" t="str">
        <f t="shared" si="37"/>
        <v>{"sourceItemTypeCategory":"Bathroom.Cabinet*","sourceItemTypeStyle":"","sourceItemTypeFunction":"","sourceAttributeCode":"DWH3","sourceAttributes":"","sourceAttributeKeep":"false","attributeCode":"COMMON_CUSTOMV_DRAWER_HEIGHT3_2","attributeValue":""},</v>
      </c>
    </row>
    <row r="916" spans="1:14" s="1" customFormat="1" ht="15.75" x14ac:dyDescent="0.25">
      <c r="A916" s="29"/>
      <c r="D916" s="1" t="s">
        <v>681</v>
      </c>
      <c r="G916" s="1" t="s">
        <v>1108</v>
      </c>
      <c r="I916" s="1" t="s">
        <v>20</v>
      </c>
      <c r="J916" s="1" t="s">
        <v>1115</v>
      </c>
      <c r="M916" s="1" t="str">
        <f t="shared" si="38"/>
        <v>{"sourceItemTypeCategory":"Bathroom.Cabinet*","sourceItemTypeStyle":"","sourceItemTypeFunction":"","sourceAttributeCode":"DWH3","sourceAttributes":"","sourceAttributeKeep":"false","attributeCode":"COMMON_CUSTOMV_DRAWER_HEIGHT3_3","attributeValue":""},</v>
      </c>
      <c r="N916" s="1" t="str">
        <f t="shared" si="37"/>
        <v>{"sourceItemTypeCategory":"Bathroom.Cabinet*","sourceItemTypeStyle":"","sourceItemTypeFunction":"","sourceAttributeCode":"DWH3","sourceAttributes":"","sourceAttributeKeep":"false","attributeCode":"COMMON_CUSTOMV_DRAWER_HEIGHT3_3","attributeValue":""},</v>
      </c>
    </row>
    <row r="917" spans="1:14" s="1" customFormat="1" ht="15.75" x14ac:dyDescent="0.25">
      <c r="A917" s="29"/>
      <c r="D917" s="1" t="s">
        <v>681</v>
      </c>
      <c r="G917" s="1" t="s">
        <v>1108</v>
      </c>
      <c r="I917" s="1" t="s">
        <v>20</v>
      </c>
      <c r="J917" s="1" t="s">
        <v>1116</v>
      </c>
      <c r="M917" s="1" t="str">
        <f t="shared" si="38"/>
        <v>{"sourceItemTypeCategory":"Bathroom.Cabinet*","sourceItemTypeStyle":"","sourceItemTypeFunction":"","sourceAttributeCode":"DWH3","sourceAttributes":"","sourceAttributeKeep":"false","attributeCode":"COMMON_CUSTOMV_DRAWER_HEIGHT3_4","attributeValue":""},</v>
      </c>
      <c r="N917" s="1" t="str">
        <f t="shared" si="37"/>
        <v>{"sourceItemTypeCategory":"Bathroom.Cabinet*","sourceItemTypeStyle":"","sourceItemTypeFunction":"","sourceAttributeCode":"DWH3","sourceAttributes":"","sourceAttributeKeep":"false","attributeCode":"COMMON_CUSTOMV_DRAWER_HEIGHT3_4","attributeValue":""},</v>
      </c>
    </row>
    <row r="918" spans="1:14" s="1" customFormat="1" ht="15.75" x14ac:dyDescent="0.25">
      <c r="A918" s="29"/>
      <c r="D918" s="1" t="s">
        <v>681</v>
      </c>
      <c r="G918" s="1" t="s">
        <v>1108</v>
      </c>
      <c r="I918" s="1" t="s">
        <v>20</v>
      </c>
      <c r="J918" s="1" t="s">
        <v>1117</v>
      </c>
      <c r="M918" s="1" t="str">
        <f t="shared" si="38"/>
        <v>{"sourceItemTypeCategory":"Bathroom.Cabinet*","sourceItemTypeStyle":"","sourceItemTypeFunction":"","sourceAttributeCode":"DWH3","sourceAttributes":"","sourceAttributeKeep":"false","attributeCode":"COMMON_CUSTOMV_DRAWER_HEIGHT3_5","attributeValue":""},</v>
      </c>
      <c r="N918" s="1" t="str">
        <f t="shared" si="37"/>
        <v>{"sourceItemTypeCategory":"Bathroom.Cabinet*","sourceItemTypeStyle":"","sourceItemTypeFunction":"","sourceAttributeCode":"DWH3","sourceAttributes":"","sourceAttributeKeep":"false","attributeCode":"COMMON_CUSTOMV_DRAWER_HEIGHT3_5","attributeValue":""},</v>
      </c>
    </row>
    <row r="919" spans="1:14" s="1" customFormat="1" ht="15.75" x14ac:dyDescent="0.25">
      <c r="A919" s="29"/>
      <c r="G919" s="1" t="s">
        <v>1118</v>
      </c>
      <c r="I919" s="1" t="s">
        <v>16</v>
      </c>
      <c r="J919" s="1" t="s">
        <v>1109</v>
      </c>
      <c r="M919" s="1" t="str">
        <f t="shared" si="38"/>
        <v>{"sourceItemTypeCategory":"","sourceItemTypeStyle":"","sourceItemTypeFunction":"","sourceAttributeCode":"DWH3_1","sourceAttributes":"","sourceAttributeKeep":"true","attributeCode":"COMMON_DRAWER03_HEIGHT","attributeValue":""},</v>
      </c>
      <c r="N919" s="1" t="str">
        <f t="shared" si="37"/>
        <v>{"sourceItemTypeCategory":"","sourceItemTypeStyle":"","sourceItemTypeFunction":"","sourceAttributeCode":"DWH3_1","sourceAttributes":"","sourceAttributeKeep":"true","attributeCode":"COMMON_DRAWER03_HEIGHT","attributeValue":""},</v>
      </c>
    </row>
    <row r="920" spans="1:14" s="1" customFormat="1" ht="15.75" x14ac:dyDescent="0.25">
      <c r="A920" s="29"/>
      <c r="D920" s="1" t="s">
        <v>36</v>
      </c>
      <c r="G920" s="1" t="s">
        <v>1118</v>
      </c>
      <c r="I920" s="1" t="s">
        <v>20</v>
      </c>
      <c r="J920" s="1" t="s">
        <v>1113</v>
      </c>
      <c r="M920" s="1" t="str">
        <f t="shared" si="38"/>
        <v>{"sourceItemTypeCategory":"Kitchen.Cabinet.Tall*","sourceItemTypeStyle":"","sourceItemTypeFunction":"","sourceAttributeCode":"DWH3_1","sourceAttributes":"","sourceAttributeKeep":"false","attributeCode":"COMMON_CUSTOMV_DRAWER_HEIGHT3_1","attributeValue":""},</v>
      </c>
      <c r="N920" s="1" t="str">
        <f t="shared" si="37"/>
        <v>{"sourceItemTypeCategory":"Kitchen.Cabinet.Tall*","sourceItemTypeStyle":"","sourceItemTypeFunction":"","sourceAttributeCode":"DWH3_1","sourceAttributes":"","sourceAttributeKeep":"false","attributeCode":"COMMON_CUSTOMV_DRAWER_HEIGHT3_1","attributeValue":""},</v>
      </c>
    </row>
    <row r="921" spans="1:14" s="1" customFormat="1" ht="15.75" x14ac:dyDescent="0.25">
      <c r="A921" s="29"/>
      <c r="D921" s="1" t="s">
        <v>36</v>
      </c>
      <c r="G921" s="1" t="s">
        <v>1118</v>
      </c>
      <c r="I921" s="1" t="s">
        <v>20</v>
      </c>
      <c r="J921" s="1" t="s">
        <v>1114</v>
      </c>
      <c r="M921" s="1" t="str">
        <f t="shared" si="38"/>
        <v>{"sourceItemTypeCategory":"Kitchen.Cabinet.Tall*","sourceItemTypeStyle":"","sourceItemTypeFunction":"","sourceAttributeCode":"DWH3_1","sourceAttributes":"","sourceAttributeKeep":"false","attributeCode":"COMMON_CUSTOMV_DRAWER_HEIGHT3_2","attributeValue":""},</v>
      </c>
      <c r="N921" s="1" t="str">
        <f t="shared" si="37"/>
        <v>{"sourceItemTypeCategory":"Kitchen.Cabinet.Tall*","sourceItemTypeStyle":"","sourceItemTypeFunction":"","sourceAttributeCode":"DWH3_1","sourceAttributes":"","sourceAttributeKeep":"false","attributeCode":"COMMON_CUSTOMV_DRAWER_HEIGHT3_2","attributeValue":""},</v>
      </c>
    </row>
    <row r="922" spans="1:14" s="1" customFormat="1" ht="15.75" x14ac:dyDescent="0.25">
      <c r="A922" s="29"/>
      <c r="D922" s="1" t="s">
        <v>36</v>
      </c>
      <c r="G922" s="1" t="s">
        <v>1118</v>
      </c>
      <c r="I922" s="1" t="s">
        <v>20</v>
      </c>
      <c r="J922" s="1" t="s">
        <v>1115</v>
      </c>
      <c r="M922" s="1" t="str">
        <f t="shared" si="38"/>
        <v>{"sourceItemTypeCategory":"Kitchen.Cabinet.Tall*","sourceItemTypeStyle":"","sourceItemTypeFunction":"","sourceAttributeCode":"DWH3_1","sourceAttributes":"","sourceAttributeKeep":"false","attributeCode":"COMMON_CUSTOMV_DRAWER_HEIGHT3_3","attributeValue":""},</v>
      </c>
      <c r="N922" s="1" t="str">
        <f t="shared" ref="N922:N985" si="39">_xlfn.CONCAT("{""",$D$1,""":""",D922,""",""",$E$1,""":""",E922,""",""",$F$1,""":""",F922,""",""",$G$1,""":""",G922,""",""",$H$1,""":""",H922,""",""",$I$1,""":""",I922,""",""",$J$1,""":""",J922,""",""","attributeValue",""":""",L922,"""},")</f>
        <v>{"sourceItemTypeCategory":"Kitchen.Cabinet.Tall*","sourceItemTypeStyle":"","sourceItemTypeFunction":"","sourceAttributeCode":"DWH3_1","sourceAttributes":"","sourceAttributeKeep":"false","attributeCode":"COMMON_CUSTOMV_DRAWER_HEIGHT3_3","attributeValue":""},</v>
      </c>
    </row>
    <row r="923" spans="1:14" s="1" customFormat="1" ht="15.75" x14ac:dyDescent="0.25">
      <c r="A923" s="29"/>
      <c r="D923" s="1" t="s">
        <v>36</v>
      </c>
      <c r="G923" s="1" t="s">
        <v>1118</v>
      </c>
      <c r="I923" s="1" t="s">
        <v>20</v>
      </c>
      <c r="J923" s="1" t="s">
        <v>1116</v>
      </c>
      <c r="M923" s="1" t="str">
        <f t="shared" si="38"/>
        <v>{"sourceItemTypeCategory":"Kitchen.Cabinet.Tall*","sourceItemTypeStyle":"","sourceItemTypeFunction":"","sourceAttributeCode":"DWH3_1","sourceAttributes":"","sourceAttributeKeep":"false","attributeCode":"COMMON_CUSTOMV_DRAWER_HEIGHT3_4","attributeValue":""},</v>
      </c>
      <c r="N923" s="1" t="str">
        <f t="shared" si="39"/>
        <v>{"sourceItemTypeCategory":"Kitchen.Cabinet.Tall*","sourceItemTypeStyle":"","sourceItemTypeFunction":"","sourceAttributeCode":"DWH3_1","sourceAttributes":"","sourceAttributeKeep":"false","attributeCode":"COMMON_CUSTOMV_DRAWER_HEIGHT3_4","attributeValue":""},</v>
      </c>
    </row>
    <row r="924" spans="1:14" s="1" customFormat="1" ht="15.75" x14ac:dyDescent="0.25">
      <c r="A924" s="29"/>
      <c r="D924" s="1" t="s">
        <v>36</v>
      </c>
      <c r="G924" s="1" t="s">
        <v>1118</v>
      </c>
      <c r="I924" s="1" t="s">
        <v>20</v>
      </c>
      <c r="J924" s="1" t="s">
        <v>1117</v>
      </c>
      <c r="M924" s="1" t="str">
        <f t="shared" si="38"/>
        <v>{"sourceItemTypeCategory":"Kitchen.Cabinet.Tall*","sourceItemTypeStyle":"","sourceItemTypeFunction":"","sourceAttributeCode":"DWH3_1","sourceAttributes":"","sourceAttributeKeep":"false","attributeCode":"COMMON_CUSTOMV_DRAWER_HEIGHT3_5","attributeValue":""},</v>
      </c>
      <c r="N924" s="1" t="str">
        <f t="shared" si="39"/>
        <v>{"sourceItemTypeCategory":"Kitchen.Cabinet.Tall*","sourceItemTypeStyle":"","sourceItemTypeFunction":"","sourceAttributeCode":"DWH3_1","sourceAttributes":"","sourceAttributeKeep":"false","attributeCode":"COMMON_CUSTOMV_DRAWER_HEIGHT3_5","attributeValue":""},</v>
      </c>
    </row>
    <row r="925" spans="1:14" s="1" customFormat="1" ht="15.75" x14ac:dyDescent="0.25">
      <c r="A925" s="29"/>
      <c r="D925" s="1" t="s">
        <v>681</v>
      </c>
      <c r="G925" s="1" t="s">
        <v>1118</v>
      </c>
      <c r="I925" s="1" t="s">
        <v>20</v>
      </c>
      <c r="J925" s="1" t="s">
        <v>1113</v>
      </c>
      <c r="M925" s="1" t="str">
        <f t="shared" si="38"/>
        <v>{"sourceItemTypeCategory":"Bathroom.Cabinet*","sourceItemTypeStyle":"","sourceItemTypeFunction":"","sourceAttributeCode":"DWH3_1","sourceAttributes":"","sourceAttributeKeep":"false","attributeCode":"COMMON_CUSTOMV_DRAWER_HEIGHT3_1","attributeValue":""},</v>
      </c>
      <c r="N925" s="1" t="str">
        <f t="shared" si="39"/>
        <v>{"sourceItemTypeCategory":"Bathroom.Cabinet*","sourceItemTypeStyle":"","sourceItemTypeFunction":"","sourceAttributeCode":"DWH3_1","sourceAttributes":"","sourceAttributeKeep":"false","attributeCode":"COMMON_CUSTOMV_DRAWER_HEIGHT3_1","attributeValue":""},</v>
      </c>
    </row>
    <row r="926" spans="1:14" s="1" customFormat="1" ht="15.75" x14ac:dyDescent="0.25">
      <c r="A926" s="29"/>
      <c r="D926" s="1" t="s">
        <v>681</v>
      </c>
      <c r="G926" s="1" t="s">
        <v>1118</v>
      </c>
      <c r="I926" s="1" t="s">
        <v>20</v>
      </c>
      <c r="J926" s="1" t="s">
        <v>1114</v>
      </c>
      <c r="M926" s="1" t="str">
        <f t="shared" si="38"/>
        <v>{"sourceItemTypeCategory":"Bathroom.Cabinet*","sourceItemTypeStyle":"","sourceItemTypeFunction":"","sourceAttributeCode":"DWH3_1","sourceAttributes":"","sourceAttributeKeep":"false","attributeCode":"COMMON_CUSTOMV_DRAWER_HEIGHT3_2","attributeValue":""},</v>
      </c>
      <c r="N926" s="1" t="str">
        <f t="shared" si="39"/>
        <v>{"sourceItemTypeCategory":"Bathroom.Cabinet*","sourceItemTypeStyle":"","sourceItemTypeFunction":"","sourceAttributeCode":"DWH3_1","sourceAttributes":"","sourceAttributeKeep":"false","attributeCode":"COMMON_CUSTOMV_DRAWER_HEIGHT3_2","attributeValue":""},</v>
      </c>
    </row>
    <row r="927" spans="1:14" s="1" customFormat="1" ht="15.75" x14ac:dyDescent="0.25">
      <c r="A927" s="29"/>
      <c r="D927" s="1" t="s">
        <v>681</v>
      </c>
      <c r="G927" s="1" t="s">
        <v>1118</v>
      </c>
      <c r="I927" s="1" t="s">
        <v>20</v>
      </c>
      <c r="J927" s="1" t="s">
        <v>1115</v>
      </c>
      <c r="M927" s="1" t="str">
        <f t="shared" si="38"/>
        <v>{"sourceItemTypeCategory":"Bathroom.Cabinet*","sourceItemTypeStyle":"","sourceItemTypeFunction":"","sourceAttributeCode":"DWH3_1","sourceAttributes":"","sourceAttributeKeep":"false","attributeCode":"COMMON_CUSTOMV_DRAWER_HEIGHT3_3","attributeValue":""},</v>
      </c>
      <c r="N927" s="1" t="str">
        <f t="shared" si="39"/>
        <v>{"sourceItemTypeCategory":"Bathroom.Cabinet*","sourceItemTypeStyle":"","sourceItemTypeFunction":"","sourceAttributeCode":"DWH3_1","sourceAttributes":"","sourceAttributeKeep":"false","attributeCode":"COMMON_CUSTOMV_DRAWER_HEIGHT3_3","attributeValue":""},</v>
      </c>
    </row>
    <row r="928" spans="1:14" s="1" customFormat="1" ht="15.75" x14ac:dyDescent="0.25">
      <c r="A928" s="29"/>
      <c r="D928" s="1" t="s">
        <v>681</v>
      </c>
      <c r="G928" s="1" t="s">
        <v>1118</v>
      </c>
      <c r="I928" s="1" t="s">
        <v>20</v>
      </c>
      <c r="J928" s="1" t="s">
        <v>1116</v>
      </c>
      <c r="M928" s="1" t="str">
        <f t="shared" si="38"/>
        <v>{"sourceItemTypeCategory":"Bathroom.Cabinet*","sourceItemTypeStyle":"","sourceItemTypeFunction":"","sourceAttributeCode":"DWH3_1","sourceAttributes":"","sourceAttributeKeep":"false","attributeCode":"COMMON_CUSTOMV_DRAWER_HEIGHT3_4","attributeValue":""},</v>
      </c>
      <c r="N928" s="1" t="str">
        <f t="shared" si="39"/>
        <v>{"sourceItemTypeCategory":"Bathroom.Cabinet*","sourceItemTypeStyle":"","sourceItemTypeFunction":"","sourceAttributeCode":"DWH3_1","sourceAttributes":"","sourceAttributeKeep":"false","attributeCode":"COMMON_CUSTOMV_DRAWER_HEIGHT3_4","attributeValue":""},</v>
      </c>
    </row>
    <row r="929" spans="1:14" s="1" customFormat="1" ht="15.75" x14ac:dyDescent="0.25">
      <c r="A929" s="29"/>
      <c r="D929" s="1" t="s">
        <v>681</v>
      </c>
      <c r="G929" s="1" t="s">
        <v>1118</v>
      </c>
      <c r="I929" s="1" t="s">
        <v>20</v>
      </c>
      <c r="J929" s="1" t="s">
        <v>1117</v>
      </c>
      <c r="M929" s="1" t="str">
        <f t="shared" si="38"/>
        <v>{"sourceItemTypeCategory":"Bathroom.Cabinet*","sourceItemTypeStyle":"","sourceItemTypeFunction":"","sourceAttributeCode":"DWH3_1","sourceAttributes":"","sourceAttributeKeep":"false","attributeCode":"COMMON_CUSTOMV_DRAWER_HEIGHT3_5","attributeValue":""},</v>
      </c>
      <c r="N929" s="1" t="str">
        <f t="shared" si="39"/>
        <v>{"sourceItemTypeCategory":"Bathroom.Cabinet*","sourceItemTypeStyle":"","sourceItemTypeFunction":"","sourceAttributeCode":"DWH3_1","sourceAttributes":"","sourceAttributeKeep":"false","attributeCode":"COMMON_CUSTOMV_DRAWER_HEIGHT3_5","attributeValue":""},</v>
      </c>
    </row>
    <row r="930" spans="1:14" s="1" customFormat="1" ht="15.75" x14ac:dyDescent="0.25">
      <c r="A930" s="29"/>
      <c r="G930" s="1" t="s">
        <v>1119</v>
      </c>
      <c r="I930" s="1" t="s">
        <v>16</v>
      </c>
      <c r="J930" s="1" t="s">
        <v>1120</v>
      </c>
      <c r="M930" s="1" t="str">
        <f t="shared" si="38"/>
        <v>{"sourceItemTypeCategory":"","sourceItemTypeStyle":"","sourceItemTypeFunction":"","sourceAttributeCode":"DWH4","sourceAttributes":"","sourceAttributeKeep":"true","attributeCode":"COMMON_DRAWER04_HEIGHT","attributeValue":""},</v>
      </c>
      <c r="N930" s="1" t="str">
        <f t="shared" si="39"/>
        <v>{"sourceItemTypeCategory":"","sourceItemTypeStyle":"","sourceItemTypeFunction":"","sourceAttributeCode":"DWH4","sourceAttributes":"","sourceAttributeKeep":"true","attributeCode":"COMMON_DRAWER04_HEIGHT","attributeValue":""},</v>
      </c>
    </row>
    <row r="931" spans="1:14" s="1" customFormat="1" ht="15.75" x14ac:dyDescent="0.25">
      <c r="A931" s="29"/>
      <c r="G931" s="1" t="s">
        <v>1119</v>
      </c>
      <c r="H931" s="1" t="s">
        <v>1067</v>
      </c>
      <c r="I931" s="1" t="s">
        <v>16</v>
      </c>
      <c r="J931" s="1" t="s">
        <v>1121</v>
      </c>
      <c r="K931" s="1" t="s">
        <v>1122</v>
      </c>
      <c r="L931" s="1" t="s">
        <v>1123</v>
      </c>
      <c r="M931" s="1" t="str">
        <f t="shared" si="38"/>
        <v>{"sourceItemTypeCategory":"","sourceItemTypeStyle":"","sourceItemTypeFunction":"","sourceAttributeCode":"DWH4","sourceAttributes":"[SDA1]==1||[SDA1]==5||[SDA1]==3||[SDA1]==8686071||[SDA1]==8686081||[SDA1]==8638724","sourceAttributeKeep":"true","attributeCode":"COMMON_ACCESSORY_HEIGHT4","attributeValue":"(#DWH4#-2)"},</v>
      </c>
      <c r="N931" s="1" t="str">
        <f t="shared" si="39"/>
        <v>{"sourceItemTypeCategory":"","sourceItemTypeStyle":"","sourceItemTypeFunction":"","sourceAttributeCode":"DWH4","sourceAttributes":"[SDA1]==1||[SDA1]==5||[SDA1]==3||[SDA1]==8686071||[SDA1]==8686081||[SDA1]==8638724","sourceAttributeKeep":"true","attributeCode":"COMMON_ACCESSORY_HEIGHT4","attributeValue":"(#DWH4#-75)"},</v>
      </c>
    </row>
    <row r="932" spans="1:14" s="1" customFormat="1" ht="15.75" x14ac:dyDescent="0.25">
      <c r="A932" s="29"/>
      <c r="D932" s="1" t="s">
        <v>36</v>
      </c>
      <c r="G932" s="1" t="s">
        <v>1119</v>
      </c>
      <c r="I932" s="1" t="s">
        <v>20</v>
      </c>
      <c r="J932" s="1" t="s">
        <v>1124</v>
      </c>
      <c r="M932" s="1" t="str">
        <f t="shared" si="38"/>
        <v>{"sourceItemTypeCategory":"Kitchen.Cabinet.Tall*","sourceItemTypeStyle":"","sourceItemTypeFunction":"","sourceAttributeCode":"DWH4","sourceAttributes":"","sourceAttributeKeep":"false","attributeCode":"COMMON_CUSTOMV_DRAWER_HEIGHT4_1","attributeValue":""},</v>
      </c>
      <c r="N932" s="1" t="str">
        <f t="shared" si="39"/>
        <v>{"sourceItemTypeCategory":"Kitchen.Cabinet.Tall*","sourceItemTypeStyle":"","sourceItemTypeFunction":"","sourceAttributeCode":"DWH4","sourceAttributes":"","sourceAttributeKeep":"false","attributeCode":"COMMON_CUSTOMV_DRAWER_HEIGHT4_1","attributeValue":""},</v>
      </c>
    </row>
    <row r="933" spans="1:14" s="1" customFormat="1" ht="15.75" x14ac:dyDescent="0.25">
      <c r="A933" s="29"/>
      <c r="D933" s="1" t="s">
        <v>36</v>
      </c>
      <c r="G933" s="1" t="s">
        <v>1119</v>
      </c>
      <c r="I933" s="1" t="s">
        <v>20</v>
      </c>
      <c r="J933" s="1" t="s">
        <v>1125</v>
      </c>
      <c r="M933" s="1" t="str">
        <f t="shared" si="38"/>
        <v>{"sourceItemTypeCategory":"Kitchen.Cabinet.Tall*","sourceItemTypeStyle":"","sourceItemTypeFunction":"","sourceAttributeCode":"DWH4","sourceAttributes":"","sourceAttributeKeep":"false","attributeCode":"COMMON_CUSTOMV_DRAWER_HEIGHT4_2","attributeValue":""},</v>
      </c>
      <c r="N933" s="1" t="str">
        <f t="shared" si="39"/>
        <v>{"sourceItemTypeCategory":"Kitchen.Cabinet.Tall*","sourceItemTypeStyle":"","sourceItemTypeFunction":"","sourceAttributeCode":"DWH4","sourceAttributes":"","sourceAttributeKeep":"false","attributeCode":"COMMON_CUSTOMV_DRAWER_HEIGHT4_2","attributeValue":""},</v>
      </c>
    </row>
    <row r="934" spans="1:14" s="1" customFormat="1" ht="15.75" x14ac:dyDescent="0.25">
      <c r="A934" s="29"/>
      <c r="D934" s="1" t="s">
        <v>36</v>
      </c>
      <c r="G934" s="1" t="s">
        <v>1119</v>
      </c>
      <c r="I934" s="1" t="s">
        <v>20</v>
      </c>
      <c r="J934" s="1" t="s">
        <v>1126</v>
      </c>
      <c r="M934" s="1" t="str">
        <f t="shared" si="38"/>
        <v>{"sourceItemTypeCategory":"Kitchen.Cabinet.Tall*","sourceItemTypeStyle":"","sourceItemTypeFunction":"","sourceAttributeCode":"DWH4","sourceAttributes":"","sourceAttributeKeep":"false","attributeCode":"COMMON_CUSTOMV_DRAWER_HEIGHT4_3","attributeValue":""},</v>
      </c>
      <c r="N934" s="1" t="str">
        <f t="shared" si="39"/>
        <v>{"sourceItemTypeCategory":"Kitchen.Cabinet.Tall*","sourceItemTypeStyle":"","sourceItemTypeFunction":"","sourceAttributeCode":"DWH4","sourceAttributes":"","sourceAttributeKeep":"false","attributeCode":"COMMON_CUSTOMV_DRAWER_HEIGHT4_3","attributeValue":""},</v>
      </c>
    </row>
    <row r="935" spans="1:14" s="1" customFormat="1" ht="15.75" x14ac:dyDescent="0.25">
      <c r="A935" s="29"/>
      <c r="D935" s="1" t="s">
        <v>36</v>
      </c>
      <c r="G935" s="1" t="s">
        <v>1119</v>
      </c>
      <c r="I935" s="1" t="s">
        <v>20</v>
      </c>
      <c r="J935" s="1" t="s">
        <v>1127</v>
      </c>
      <c r="M935" s="1" t="str">
        <f t="shared" si="38"/>
        <v>{"sourceItemTypeCategory":"Kitchen.Cabinet.Tall*","sourceItemTypeStyle":"","sourceItemTypeFunction":"","sourceAttributeCode":"DWH4","sourceAttributes":"","sourceAttributeKeep":"false","attributeCode":"COMMON_CUSTOMV_DRAWER_HEIGHT4_4","attributeValue":""},</v>
      </c>
      <c r="N935" s="1" t="str">
        <f t="shared" si="39"/>
        <v>{"sourceItemTypeCategory":"Kitchen.Cabinet.Tall*","sourceItemTypeStyle":"","sourceItemTypeFunction":"","sourceAttributeCode":"DWH4","sourceAttributes":"","sourceAttributeKeep":"false","attributeCode":"COMMON_CUSTOMV_DRAWER_HEIGHT4_4","attributeValue":""},</v>
      </c>
    </row>
    <row r="936" spans="1:14" s="1" customFormat="1" ht="15.75" x14ac:dyDescent="0.25">
      <c r="A936" s="29"/>
      <c r="D936" s="1" t="s">
        <v>36</v>
      </c>
      <c r="G936" s="1" t="s">
        <v>1119</v>
      </c>
      <c r="I936" s="1" t="s">
        <v>20</v>
      </c>
      <c r="J936" s="1" t="s">
        <v>1128</v>
      </c>
      <c r="M936" s="1" t="str">
        <f t="shared" si="38"/>
        <v>{"sourceItemTypeCategory":"Kitchen.Cabinet.Tall*","sourceItemTypeStyle":"","sourceItemTypeFunction":"","sourceAttributeCode":"DWH4","sourceAttributes":"","sourceAttributeKeep":"false","attributeCode":"COMMON_CUSTOMV_DRAWER_HEIGHT4_5","attributeValue":""},</v>
      </c>
      <c r="N936" s="1" t="str">
        <f t="shared" si="39"/>
        <v>{"sourceItemTypeCategory":"Kitchen.Cabinet.Tall*","sourceItemTypeStyle":"","sourceItemTypeFunction":"","sourceAttributeCode":"DWH4","sourceAttributes":"","sourceAttributeKeep":"false","attributeCode":"COMMON_CUSTOMV_DRAWER_HEIGHT4_5","attributeValue":""},</v>
      </c>
    </row>
    <row r="937" spans="1:14" s="1" customFormat="1" ht="15.75" x14ac:dyDescent="0.25">
      <c r="A937" s="29"/>
      <c r="D937" s="1" t="s">
        <v>681</v>
      </c>
      <c r="G937" s="1" t="s">
        <v>1119</v>
      </c>
      <c r="I937" s="1" t="s">
        <v>20</v>
      </c>
      <c r="J937" s="1" t="s">
        <v>1124</v>
      </c>
      <c r="M937" s="1" t="str">
        <f t="shared" si="38"/>
        <v>{"sourceItemTypeCategory":"Bathroom.Cabinet*","sourceItemTypeStyle":"","sourceItemTypeFunction":"","sourceAttributeCode":"DWH4","sourceAttributes":"","sourceAttributeKeep":"false","attributeCode":"COMMON_CUSTOMV_DRAWER_HEIGHT4_1","attributeValue":""},</v>
      </c>
      <c r="N937" s="1" t="str">
        <f t="shared" si="39"/>
        <v>{"sourceItemTypeCategory":"Bathroom.Cabinet*","sourceItemTypeStyle":"","sourceItemTypeFunction":"","sourceAttributeCode":"DWH4","sourceAttributes":"","sourceAttributeKeep":"false","attributeCode":"COMMON_CUSTOMV_DRAWER_HEIGHT4_1","attributeValue":""},</v>
      </c>
    </row>
    <row r="938" spans="1:14" s="1" customFormat="1" ht="15.75" x14ac:dyDescent="0.25">
      <c r="A938" s="29"/>
      <c r="D938" s="1" t="s">
        <v>681</v>
      </c>
      <c r="G938" s="1" t="s">
        <v>1119</v>
      </c>
      <c r="I938" s="1" t="s">
        <v>20</v>
      </c>
      <c r="J938" s="1" t="s">
        <v>1125</v>
      </c>
      <c r="M938" s="1" t="str">
        <f t="shared" si="38"/>
        <v>{"sourceItemTypeCategory":"Bathroom.Cabinet*","sourceItemTypeStyle":"","sourceItemTypeFunction":"","sourceAttributeCode":"DWH4","sourceAttributes":"","sourceAttributeKeep":"false","attributeCode":"COMMON_CUSTOMV_DRAWER_HEIGHT4_2","attributeValue":""},</v>
      </c>
      <c r="N938" s="1" t="str">
        <f t="shared" si="39"/>
        <v>{"sourceItemTypeCategory":"Bathroom.Cabinet*","sourceItemTypeStyle":"","sourceItemTypeFunction":"","sourceAttributeCode":"DWH4","sourceAttributes":"","sourceAttributeKeep":"false","attributeCode":"COMMON_CUSTOMV_DRAWER_HEIGHT4_2","attributeValue":""},</v>
      </c>
    </row>
    <row r="939" spans="1:14" s="1" customFormat="1" ht="15.75" x14ac:dyDescent="0.25">
      <c r="A939" s="29"/>
      <c r="D939" s="1" t="s">
        <v>681</v>
      </c>
      <c r="G939" s="1" t="s">
        <v>1119</v>
      </c>
      <c r="I939" s="1" t="s">
        <v>20</v>
      </c>
      <c r="J939" s="1" t="s">
        <v>1126</v>
      </c>
      <c r="M939" s="1" t="str">
        <f t="shared" si="38"/>
        <v>{"sourceItemTypeCategory":"Bathroom.Cabinet*","sourceItemTypeStyle":"","sourceItemTypeFunction":"","sourceAttributeCode":"DWH4","sourceAttributes":"","sourceAttributeKeep":"false","attributeCode":"COMMON_CUSTOMV_DRAWER_HEIGHT4_3","attributeValue":""},</v>
      </c>
      <c r="N939" s="1" t="str">
        <f t="shared" si="39"/>
        <v>{"sourceItemTypeCategory":"Bathroom.Cabinet*","sourceItemTypeStyle":"","sourceItemTypeFunction":"","sourceAttributeCode":"DWH4","sourceAttributes":"","sourceAttributeKeep":"false","attributeCode":"COMMON_CUSTOMV_DRAWER_HEIGHT4_3","attributeValue":""},</v>
      </c>
    </row>
    <row r="940" spans="1:14" s="1" customFormat="1" ht="15.75" x14ac:dyDescent="0.25">
      <c r="A940" s="29"/>
      <c r="D940" s="1" t="s">
        <v>681</v>
      </c>
      <c r="G940" s="1" t="s">
        <v>1119</v>
      </c>
      <c r="I940" s="1" t="s">
        <v>20</v>
      </c>
      <c r="J940" s="1" t="s">
        <v>1127</v>
      </c>
      <c r="M940" s="1" t="str">
        <f t="shared" si="38"/>
        <v>{"sourceItemTypeCategory":"Bathroom.Cabinet*","sourceItemTypeStyle":"","sourceItemTypeFunction":"","sourceAttributeCode":"DWH4","sourceAttributes":"","sourceAttributeKeep":"false","attributeCode":"COMMON_CUSTOMV_DRAWER_HEIGHT4_4","attributeValue":""},</v>
      </c>
      <c r="N940" s="1" t="str">
        <f t="shared" si="39"/>
        <v>{"sourceItemTypeCategory":"Bathroom.Cabinet*","sourceItemTypeStyle":"","sourceItemTypeFunction":"","sourceAttributeCode":"DWH4","sourceAttributes":"","sourceAttributeKeep":"false","attributeCode":"COMMON_CUSTOMV_DRAWER_HEIGHT4_4","attributeValue":""},</v>
      </c>
    </row>
    <row r="941" spans="1:14" s="1" customFormat="1" ht="15.75" x14ac:dyDescent="0.25">
      <c r="A941" s="29"/>
      <c r="D941" s="1" t="s">
        <v>681</v>
      </c>
      <c r="G941" s="1" t="s">
        <v>1119</v>
      </c>
      <c r="I941" s="1" t="s">
        <v>20</v>
      </c>
      <c r="J941" s="1" t="s">
        <v>1128</v>
      </c>
      <c r="M941" s="1" t="str">
        <f t="shared" si="38"/>
        <v>{"sourceItemTypeCategory":"Bathroom.Cabinet*","sourceItemTypeStyle":"","sourceItemTypeFunction":"","sourceAttributeCode":"DWH4","sourceAttributes":"","sourceAttributeKeep":"false","attributeCode":"COMMON_CUSTOMV_DRAWER_HEIGHT4_5","attributeValue":""},</v>
      </c>
      <c r="N941" s="1" t="str">
        <f t="shared" si="39"/>
        <v>{"sourceItemTypeCategory":"Bathroom.Cabinet*","sourceItemTypeStyle":"","sourceItemTypeFunction":"","sourceAttributeCode":"DWH4","sourceAttributes":"","sourceAttributeKeep":"false","attributeCode":"COMMON_CUSTOMV_DRAWER_HEIGHT4_5","attributeValue":""},</v>
      </c>
    </row>
    <row r="942" spans="1:14" s="1" customFormat="1" ht="15.75" x14ac:dyDescent="0.25">
      <c r="A942" s="29"/>
      <c r="G942" s="1" t="s">
        <v>1129</v>
      </c>
      <c r="I942" s="1" t="s">
        <v>16</v>
      </c>
      <c r="J942" s="1" t="s">
        <v>1120</v>
      </c>
      <c r="M942" s="1" t="str">
        <f t="shared" si="38"/>
        <v>{"sourceItemTypeCategory":"","sourceItemTypeStyle":"","sourceItemTypeFunction":"","sourceAttributeCode":"DWH4_1","sourceAttributes":"","sourceAttributeKeep":"true","attributeCode":"COMMON_DRAWER04_HEIGHT","attributeValue":""},</v>
      </c>
      <c r="N942" s="1" t="str">
        <f t="shared" si="39"/>
        <v>{"sourceItemTypeCategory":"","sourceItemTypeStyle":"","sourceItemTypeFunction":"","sourceAttributeCode":"DWH4_1","sourceAttributes":"","sourceAttributeKeep":"true","attributeCode":"COMMON_DRAWER04_HEIGHT","attributeValue":""},</v>
      </c>
    </row>
    <row r="943" spans="1:14" s="1" customFormat="1" ht="15.75" x14ac:dyDescent="0.25">
      <c r="A943" s="29"/>
      <c r="D943" s="1" t="s">
        <v>36</v>
      </c>
      <c r="G943" s="1" t="s">
        <v>1129</v>
      </c>
      <c r="I943" s="1" t="s">
        <v>20</v>
      </c>
      <c r="J943" s="1" t="s">
        <v>1124</v>
      </c>
      <c r="M943" s="1" t="str">
        <f t="shared" si="38"/>
        <v>{"sourceItemTypeCategory":"Kitchen.Cabinet.Tall*","sourceItemTypeStyle":"","sourceItemTypeFunction":"","sourceAttributeCode":"DWH4_1","sourceAttributes":"","sourceAttributeKeep":"false","attributeCode":"COMMON_CUSTOMV_DRAWER_HEIGHT4_1","attributeValue":""},</v>
      </c>
      <c r="N943" s="1" t="str">
        <f t="shared" si="39"/>
        <v>{"sourceItemTypeCategory":"Kitchen.Cabinet.Tall*","sourceItemTypeStyle":"","sourceItemTypeFunction":"","sourceAttributeCode":"DWH4_1","sourceAttributes":"","sourceAttributeKeep":"false","attributeCode":"COMMON_CUSTOMV_DRAWER_HEIGHT4_1","attributeValue":""},</v>
      </c>
    </row>
    <row r="944" spans="1:14" s="1" customFormat="1" ht="15.75" x14ac:dyDescent="0.25">
      <c r="A944" s="29"/>
      <c r="D944" s="1" t="s">
        <v>36</v>
      </c>
      <c r="G944" s="1" t="s">
        <v>1129</v>
      </c>
      <c r="I944" s="1" t="s">
        <v>20</v>
      </c>
      <c r="J944" s="1" t="s">
        <v>1125</v>
      </c>
      <c r="M944" s="1" t="str">
        <f t="shared" si="38"/>
        <v>{"sourceItemTypeCategory":"Kitchen.Cabinet.Tall*","sourceItemTypeStyle":"","sourceItemTypeFunction":"","sourceAttributeCode":"DWH4_1","sourceAttributes":"","sourceAttributeKeep":"false","attributeCode":"COMMON_CUSTOMV_DRAWER_HEIGHT4_2","attributeValue":""},</v>
      </c>
      <c r="N944" s="1" t="str">
        <f t="shared" si="39"/>
        <v>{"sourceItemTypeCategory":"Kitchen.Cabinet.Tall*","sourceItemTypeStyle":"","sourceItemTypeFunction":"","sourceAttributeCode":"DWH4_1","sourceAttributes":"","sourceAttributeKeep":"false","attributeCode":"COMMON_CUSTOMV_DRAWER_HEIGHT4_2","attributeValue":""},</v>
      </c>
    </row>
    <row r="945" spans="1:14" s="1" customFormat="1" ht="15.75" x14ac:dyDescent="0.25">
      <c r="A945" s="29"/>
      <c r="D945" s="1" t="s">
        <v>36</v>
      </c>
      <c r="G945" s="1" t="s">
        <v>1129</v>
      </c>
      <c r="I945" s="1" t="s">
        <v>20</v>
      </c>
      <c r="J945" s="1" t="s">
        <v>1126</v>
      </c>
      <c r="M945" s="1" t="str">
        <f t="shared" si="38"/>
        <v>{"sourceItemTypeCategory":"Kitchen.Cabinet.Tall*","sourceItemTypeStyle":"","sourceItemTypeFunction":"","sourceAttributeCode":"DWH4_1","sourceAttributes":"","sourceAttributeKeep":"false","attributeCode":"COMMON_CUSTOMV_DRAWER_HEIGHT4_3","attributeValue":""},</v>
      </c>
      <c r="N945" s="1" t="str">
        <f t="shared" si="39"/>
        <v>{"sourceItemTypeCategory":"Kitchen.Cabinet.Tall*","sourceItemTypeStyle":"","sourceItemTypeFunction":"","sourceAttributeCode":"DWH4_1","sourceAttributes":"","sourceAttributeKeep":"false","attributeCode":"COMMON_CUSTOMV_DRAWER_HEIGHT4_3","attributeValue":""},</v>
      </c>
    </row>
    <row r="946" spans="1:14" s="1" customFormat="1" ht="15.75" x14ac:dyDescent="0.25">
      <c r="A946" s="29"/>
      <c r="D946" s="1" t="s">
        <v>36</v>
      </c>
      <c r="G946" s="1" t="s">
        <v>1129</v>
      </c>
      <c r="I946" s="1" t="s">
        <v>20</v>
      </c>
      <c r="J946" s="1" t="s">
        <v>1127</v>
      </c>
      <c r="M946" s="1" t="str">
        <f t="shared" si="38"/>
        <v>{"sourceItemTypeCategory":"Kitchen.Cabinet.Tall*","sourceItemTypeStyle":"","sourceItemTypeFunction":"","sourceAttributeCode":"DWH4_1","sourceAttributes":"","sourceAttributeKeep":"false","attributeCode":"COMMON_CUSTOMV_DRAWER_HEIGHT4_4","attributeValue":""},</v>
      </c>
      <c r="N946" s="1" t="str">
        <f t="shared" si="39"/>
        <v>{"sourceItemTypeCategory":"Kitchen.Cabinet.Tall*","sourceItemTypeStyle":"","sourceItemTypeFunction":"","sourceAttributeCode":"DWH4_1","sourceAttributes":"","sourceAttributeKeep":"false","attributeCode":"COMMON_CUSTOMV_DRAWER_HEIGHT4_4","attributeValue":""},</v>
      </c>
    </row>
    <row r="947" spans="1:14" s="1" customFormat="1" ht="15.75" x14ac:dyDescent="0.25">
      <c r="A947" s="29"/>
      <c r="D947" s="1" t="s">
        <v>36</v>
      </c>
      <c r="G947" s="1" t="s">
        <v>1129</v>
      </c>
      <c r="I947" s="1" t="s">
        <v>20</v>
      </c>
      <c r="J947" s="1" t="s">
        <v>1128</v>
      </c>
      <c r="M947" s="1" t="str">
        <f t="shared" si="38"/>
        <v>{"sourceItemTypeCategory":"Kitchen.Cabinet.Tall*","sourceItemTypeStyle":"","sourceItemTypeFunction":"","sourceAttributeCode":"DWH4_1","sourceAttributes":"","sourceAttributeKeep":"false","attributeCode":"COMMON_CUSTOMV_DRAWER_HEIGHT4_5","attributeValue":""},</v>
      </c>
      <c r="N947" s="1" t="str">
        <f t="shared" si="39"/>
        <v>{"sourceItemTypeCategory":"Kitchen.Cabinet.Tall*","sourceItemTypeStyle":"","sourceItemTypeFunction":"","sourceAttributeCode":"DWH4_1","sourceAttributes":"","sourceAttributeKeep":"false","attributeCode":"COMMON_CUSTOMV_DRAWER_HEIGHT4_5","attributeValue":""},</v>
      </c>
    </row>
    <row r="948" spans="1:14" s="1" customFormat="1" ht="15.75" x14ac:dyDescent="0.25">
      <c r="A948" s="29"/>
      <c r="D948" s="1" t="s">
        <v>681</v>
      </c>
      <c r="G948" s="1" t="s">
        <v>1129</v>
      </c>
      <c r="I948" s="1" t="s">
        <v>20</v>
      </c>
      <c r="J948" s="1" t="s">
        <v>1124</v>
      </c>
      <c r="M948" s="1" t="str">
        <f t="shared" si="38"/>
        <v>{"sourceItemTypeCategory":"Bathroom.Cabinet*","sourceItemTypeStyle":"","sourceItemTypeFunction":"","sourceAttributeCode":"DWH4_1","sourceAttributes":"","sourceAttributeKeep":"false","attributeCode":"COMMON_CUSTOMV_DRAWER_HEIGHT4_1","attributeValue":""},</v>
      </c>
      <c r="N948" s="1" t="str">
        <f t="shared" si="39"/>
        <v>{"sourceItemTypeCategory":"Bathroom.Cabinet*","sourceItemTypeStyle":"","sourceItemTypeFunction":"","sourceAttributeCode":"DWH4_1","sourceAttributes":"","sourceAttributeKeep":"false","attributeCode":"COMMON_CUSTOMV_DRAWER_HEIGHT4_1","attributeValue":""},</v>
      </c>
    </row>
    <row r="949" spans="1:14" s="1" customFormat="1" ht="15.75" x14ac:dyDescent="0.25">
      <c r="A949" s="29"/>
      <c r="D949" s="1" t="s">
        <v>681</v>
      </c>
      <c r="G949" s="1" t="s">
        <v>1129</v>
      </c>
      <c r="I949" s="1" t="s">
        <v>20</v>
      </c>
      <c r="J949" s="1" t="s">
        <v>1125</v>
      </c>
      <c r="M949" s="1" t="str">
        <f t="shared" si="38"/>
        <v>{"sourceItemTypeCategory":"Bathroom.Cabinet*","sourceItemTypeStyle":"","sourceItemTypeFunction":"","sourceAttributeCode":"DWH4_1","sourceAttributes":"","sourceAttributeKeep":"false","attributeCode":"COMMON_CUSTOMV_DRAWER_HEIGHT4_2","attributeValue":""},</v>
      </c>
      <c r="N949" s="1" t="str">
        <f t="shared" si="39"/>
        <v>{"sourceItemTypeCategory":"Bathroom.Cabinet*","sourceItemTypeStyle":"","sourceItemTypeFunction":"","sourceAttributeCode":"DWH4_1","sourceAttributes":"","sourceAttributeKeep":"false","attributeCode":"COMMON_CUSTOMV_DRAWER_HEIGHT4_2","attributeValue":""},</v>
      </c>
    </row>
    <row r="950" spans="1:14" s="1" customFormat="1" ht="15.75" x14ac:dyDescent="0.25">
      <c r="A950" s="29"/>
      <c r="D950" s="1" t="s">
        <v>681</v>
      </c>
      <c r="G950" s="1" t="s">
        <v>1129</v>
      </c>
      <c r="I950" s="1" t="s">
        <v>20</v>
      </c>
      <c r="J950" s="1" t="s">
        <v>1126</v>
      </c>
      <c r="M950" s="1" t="str">
        <f t="shared" si="38"/>
        <v>{"sourceItemTypeCategory":"Bathroom.Cabinet*","sourceItemTypeStyle":"","sourceItemTypeFunction":"","sourceAttributeCode":"DWH4_1","sourceAttributes":"","sourceAttributeKeep":"false","attributeCode":"COMMON_CUSTOMV_DRAWER_HEIGHT4_3","attributeValue":""},</v>
      </c>
      <c r="N950" s="1" t="str">
        <f t="shared" si="39"/>
        <v>{"sourceItemTypeCategory":"Bathroom.Cabinet*","sourceItemTypeStyle":"","sourceItemTypeFunction":"","sourceAttributeCode":"DWH4_1","sourceAttributes":"","sourceAttributeKeep":"false","attributeCode":"COMMON_CUSTOMV_DRAWER_HEIGHT4_3","attributeValue":""},</v>
      </c>
    </row>
    <row r="951" spans="1:14" s="1" customFormat="1" ht="15.75" x14ac:dyDescent="0.25">
      <c r="A951" s="29"/>
      <c r="D951" s="1" t="s">
        <v>681</v>
      </c>
      <c r="G951" s="1" t="s">
        <v>1129</v>
      </c>
      <c r="I951" s="1" t="s">
        <v>20</v>
      </c>
      <c r="J951" s="1" t="s">
        <v>1127</v>
      </c>
      <c r="M951" s="1" t="str">
        <f t="shared" si="38"/>
        <v>{"sourceItemTypeCategory":"Bathroom.Cabinet*","sourceItemTypeStyle":"","sourceItemTypeFunction":"","sourceAttributeCode":"DWH4_1","sourceAttributes":"","sourceAttributeKeep":"false","attributeCode":"COMMON_CUSTOMV_DRAWER_HEIGHT4_4","attributeValue":""},</v>
      </c>
      <c r="N951" s="1" t="str">
        <f t="shared" si="39"/>
        <v>{"sourceItemTypeCategory":"Bathroom.Cabinet*","sourceItemTypeStyle":"","sourceItemTypeFunction":"","sourceAttributeCode":"DWH4_1","sourceAttributes":"","sourceAttributeKeep":"false","attributeCode":"COMMON_CUSTOMV_DRAWER_HEIGHT4_4","attributeValue":""},</v>
      </c>
    </row>
    <row r="952" spans="1:14" s="1" customFormat="1" ht="15.75" x14ac:dyDescent="0.25">
      <c r="A952" s="29"/>
      <c r="D952" s="1" t="s">
        <v>681</v>
      </c>
      <c r="G952" s="1" t="s">
        <v>1129</v>
      </c>
      <c r="I952" s="1" t="s">
        <v>20</v>
      </c>
      <c r="J952" s="1" t="s">
        <v>1128</v>
      </c>
      <c r="M952" s="1" t="str">
        <f t="shared" si="38"/>
        <v>{"sourceItemTypeCategory":"Bathroom.Cabinet*","sourceItemTypeStyle":"","sourceItemTypeFunction":"","sourceAttributeCode":"DWH4_1","sourceAttributes":"","sourceAttributeKeep":"false","attributeCode":"COMMON_CUSTOMV_DRAWER_HEIGHT4_5","attributeValue":""},</v>
      </c>
      <c r="N952" s="1" t="str">
        <f t="shared" si="39"/>
        <v>{"sourceItemTypeCategory":"Bathroom.Cabinet*","sourceItemTypeStyle":"","sourceItemTypeFunction":"","sourceAttributeCode":"DWH4_1","sourceAttributes":"","sourceAttributeKeep":"false","attributeCode":"COMMON_CUSTOMV_DRAWER_HEIGHT4_5","attributeValue":""},</v>
      </c>
    </row>
    <row r="953" spans="1:14" s="1" customFormat="1" ht="15.75" x14ac:dyDescent="0.25">
      <c r="A953" s="29"/>
      <c r="G953" s="1" t="s">
        <v>1130</v>
      </c>
      <c r="I953" s="1" t="s">
        <v>16</v>
      </c>
      <c r="J953" s="1" t="s">
        <v>1131</v>
      </c>
      <c r="M953" s="1" t="str">
        <f t="shared" si="38"/>
        <v>{"sourceItemTypeCategory":"","sourceItemTypeStyle":"","sourceItemTypeFunction":"","sourceAttributeCode":"DWH5","sourceAttributes":"","sourceAttributeKeep":"true","attributeCode":"COMMON_DRAWER05_HEIGHT","attributeValue":""},</v>
      </c>
      <c r="N953" s="1" t="str">
        <f t="shared" si="39"/>
        <v>{"sourceItemTypeCategory":"","sourceItemTypeStyle":"","sourceItemTypeFunction":"","sourceAttributeCode":"DWH5","sourceAttributes":"","sourceAttributeKeep":"true","attributeCode":"COMMON_DRAWER05_HEIGHT","attributeValue":""},</v>
      </c>
    </row>
    <row r="954" spans="1:14" s="1" customFormat="1" ht="15.75" x14ac:dyDescent="0.25">
      <c r="A954" s="29"/>
      <c r="G954" s="1" t="s">
        <v>1130</v>
      </c>
      <c r="H954" s="1" t="s">
        <v>1067</v>
      </c>
      <c r="I954" s="1" t="s">
        <v>16</v>
      </c>
      <c r="J954" s="1" t="s">
        <v>1132</v>
      </c>
      <c r="K954" s="1" t="s">
        <v>1133</v>
      </c>
      <c r="L954" s="1" t="s">
        <v>1134</v>
      </c>
      <c r="M954" s="1" t="str">
        <f t="shared" si="38"/>
        <v>{"sourceItemTypeCategory":"","sourceItemTypeStyle":"","sourceItemTypeFunction":"","sourceAttributeCode":"DWH5","sourceAttributes":"[SDA1]==1||[SDA1]==5||[SDA1]==3||[SDA1]==8686071||[SDA1]==8686081||[SDA1]==8638724","sourceAttributeKeep":"true","attributeCode":"COMMON_ACCESSORY_HEIGHT5","attributeValue":"(#DWH5#-2)"},</v>
      </c>
      <c r="N954" s="1" t="str">
        <f t="shared" si="39"/>
        <v>{"sourceItemTypeCategory":"","sourceItemTypeStyle":"","sourceItemTypeFunction":"","sourceAttributeCode":"DWH5","sourceAttributes":"[SDA1]==1||[SDA1]==5||[SDA1]==3||[SDA1]==8686071||[SDA1]==8686081||[SDA1]==8638724","sourceAttributeKeep":"true","attributeCode":"COMMON_ACCESSORY_HEIGHT5","attributeValue":"(#DWH5#-75)"},</v>
      </c>
    </row>
    <row r="955" spans="1:14" s="1" customFormat="1" ht="15.75" x14ac:dyDescent="0.25">
      <c r="A955" s="29"/>
      <c r="D955" s="1" t="s">
        <v>36</v>
      </c>
      <c r="G955" s="1" t="s">
        <v>1130</v>
      </c>
      <c r="I955" s="1" t="s">
        <v>20</v>
      </c>
      <c r="J955" s="1" t="s">
        <v>1135</v>
      </c>
      <c r="M955" s="1" t="str">
        <f t="shared" si="38"/>
        <v>{"sourceItemTypeCategory":"Kitchen.Cabinet.Tall*","sourceItemTypeStyle":"","sourceItemTypeFunction":"","sourceAttributeCode":"DWH5","sourceAttributes":"","sourceAttributeKeep":"false","attributeCode":"COMMON_CUSTOMV_DRAWER_HEIGHT5_1","attributeValue":""},</v>
      </c>
      <c r="N955" s="1" t="str">
        <f t="shared" si="39"/>
        <v>{"sourceItemTypeCategory":"Kitchen.Cabinet.Tall*","sourceItemTypeStyle":"","sourceItemTypeFunction":"","sourceAttributeCode":"DWH5","sourceAttributes":"","sourceAttributeKeep":"false","attributeCode":"COMMON_CUSTOMV_DRAWER_HEIGHT5_1","attributeValue":""},</v>
      </c>
    </row>
    <row r="956" spans="1:14" s="1" customFormat="1" ht="15.75" x14ac:dyDescent="0.25">
      <c r="A956" s="29"/>
      <c r="D956" s="1" t="s">
        <v>36</v>
      </c>
      <c r="G956" s="1" t="s">
        <v>1130</v>
      </c>
      <c r="I956" s="1" t="s">
        <v>20</v>
      </c>
      <c r="J956" s="1" t="s">
        <v>1136</v>
      </c>
      <c r="M956" s="1" t="str">
        <f t="shared" si="38"/>
        <v>{"sourceItemTypeCategory":"Kitchen.Cabinet.Tall*","sourceItemTypeStyle":"","sourceItemTypeFunction":"","sourceAttributeCode":"DWH5","sourceAttributes":"","sourceAttributeKeep":"false","attributeCode":"COMMON_CUSTOMV_DRAWER_HEIGHT5_2","attributeValue":""},</v>
      </c>
      <c r="N956" s="1" t="str">
        <f t="shared" si="39"/>
        <v>{"sourceItemTypeCategory":"Kitchen.Cabinet.Tall*","sourceItemTypeStyle":"","sourceItemTypeFunction":"","sourceAttributeCode":"DWH5","sourceAttributes":"","sourceAttributeKeep":"false","attributeCode":"COMMON_CUSTOMV_DRAWER_HEIGHT5_2","attributeValue":""},</v>
      </c>
    </row>
    <row r="957" spans="1:14" s="1" customFormat="1" ht="15.75" x14ac:dyDescent="0.25">
      <c r="A957" s="29"/>
      <c r="D957" s="1" t="s">
        <v>36</v>
      </c>
      <c r="G957" s="1" t="s">
        <v>1130</v>
      </c>
      <c r="I957" s="1" t="s">
        <v>20</v>
      </c>
      <c r="J957" s="1" t="s">
        <v>1137</v>
      </c>
      <c r="M957" s="1" t="str">
        <f t="shared" si="38"/>
        <v>{"sourceItemTypeCategory":"Kitchen.Cabinet.Tall*","sourceItemTypeStyle":"","sourceItemTypeFunction":"","sourceAttributeCode":"DWH5","sourceAttributes":"","sourceAttributeKeep":"false","attributeCode":"COMMON_CUSTOMV_DRAWER_HEIGHT5_3","attributeValue":""},</v>
      </c>
      <c r="N957" s="1" t="str">
        <f t="shared" si="39"/>
        <v>{"sourceItemTypeCategory":"Kitchen.Cabinet.Tall*","sourceItemTypeStyle":"","sourceItemTypeFunction":"","sourceAttributeCode":"DWH5","sourceAttributes":"","sourceAttributeKeep":"false","attributeCode":"COMMON_CUSTOMV_DRAWER_HEIGHT5_3","attributeValue":""},</v>
      </c>
    </row>
    <row r="958" spans="1:14" s="1" customFormat="1" ht="15.75" x14ac:dyDescent="0.25">
      <c r="A958" s="29"/>
      <c r="D958" s="1" t="s">
        <v>36</v>
      </c>
      <c r="G958" s="1" t="s">
        <v>1130</v>
      </c>
      <c r="I958" s="1" t="s">
        <v>20</v>
      </c>
      <c r="J958" s="1" t="s">
        <v>1138</v>
      </c>
      <c r="M958" s="1" t="str">
        <f t="shared" si="38"/>
        <v>{"sourceItemTypeCategory":"Kitchen.Cabinet.Tall*","sourceItemTypeStyle":"","sourceItemTypeFunction":"","sourceAttributeCode":"DWH5","sourceAttributes":"","sourceAttributeKeep":"false","attributeCode":"COMMON_CUSTOMV_DRAWER_HEIGHT5_4","attributeValue":""},</v>
      </c>
      <c r="N958" s="1" t="str">
        <f t="shared" si="39"/>
        <v>{"sourceItemTypeCategory":"Kitchen.Cabinet.Tall*","sourceItemTypeStyle":"","sourceItemTypeFunction":"","sourceAttributeCode":"DWH5","sourceAttributes":"","sourceAttributeKeep":"false","attributeCode":"COMMON_CUSTOMV_DRAWER_HEIGHT5_4","attributeValue":""},</v>
      </c>
    </row>
    <row r="959" spans="1:14" s="1" customFormat="1" ht="15.75" x14ac:dyDescent="0.25">
      <c r="A959" s="29"/>
      <c r="D959" s="1" t="s">
        <v>36</v>
      </c>
      <c r="G959" s="1" t="s">
        <v>1130</v>
      </c>
      <c r="I959" s="1" t="s">
        <v>20</v>
      </c>
      <c r="J959" s="1" t="s">
        <v>1139</v>
      </c>
      <c r="M959" s="1" t="str">
        <f t="shared" si="38"/>
        <v>{"sourceItemTypeCategory":"Kitchen.Cabinet.Tall*","sourceItemTypeStyle":"","sourceItemTypeFunction":"","sourceAttributeCode":"DWH5","sourceAttributes":"","sourceAttributeKeep":"false","attributeCode":"COMMON_CUSTOMV_DRAWER_HEIGHT5_5","attributeValue":""},</v>
      </c>
      <c r="N959" s="1" t="str">
        <f t="shared" si="39"/>
        <v>{"sourceItemTypeCategory":"Kitchen.Cabinet.Tall*","sourceItemTypeStyle":"","sourceItemTypeFunction":"","sourceAttributeCode":"DWH5","sourceAttributes":"","sourceAttributeKeep":"false","attributeCode":"COMMON_CUSTOMV_DRAWER_HEIGHT5_5","attributeValue":""},</v>
      </c>
    </row>
    <row r="960" spans="1:14" s="1" customFormat="1" ht="15.75" x14ac:dyDescent="0.25">
      <c r="A960" s="29"/>
      <c r="D960" s="1" t="s">
        <v>681</v>
      </c>
      <c r="G960" s="1" t="s">
        <v>1130</v>
      </c>
      <c r="I960" s="1" t="s">
        <v>20</v>
      </c>
      <c r="J960" s="1" t="s">
        <v>1135</v>
      </c>
      <c r="M960" s="1" t="str">
        <f t="shared" si="38"/>
        <v>{"sourceItemTypeCategory":"Bathroom.Cabinet*","sourceItemTypeStyle":"","sourceItemTypeFunction":"","sourceAttributeCode":"DWH5","sourceAttributes":"","sourceAttributeKeep":"false","attributeCode":"COMMON_CUSTOMV_DRAWER_HEIGHT5_1","attributeValue":""},</v>
      </c>
      <c r="N960" s="1" t="str">
        <f t="shared" si="39"/>
        <v>{"sourceItemTypeCategory":"Bathroom.Cabinet*","sourceItemTypeStyle":"","sourceItemTypeFunction":"","sourceAttributeCode":"DWH5","sourceAttributes":"","sourceAttributeKeep":"false","attributeCode":"COMMON_CUSTOMV_DRAWER_HEIGHT5_1","attributeValue":""},</v>
      </c>
    </row>
    <row r="961" spans="1:14" s="1" customFormat="1" ht="15.75" x14ac:dyDescent="0.25">
      <c r="A961" s="29"/>
      <c r="D961" s="1" t="s">
        <v>681</v>
      </c>
      <c r="G961" s="1" t="s">
        <v>1130</v>
      </c>
      <c r="I961" s="1" t="s">
        <v>20</v>
      </c>
      <c r="J961" s="1" t="s">
        <v>1136</v>
      </c>
      <c r="M961" s="1" t="str">
        <f t="shared" si="38"/>
        <v>{"sourceItemTypeCategory":"Bathroom.Cabinet*","sourceItemTypeStyle":"","sourceItemTypeFunction":"","sourceAttributeCode":"DWH5","sourceAttributes":"","sourceAttributeKeep":"false","attributeCode":"COMMON_CUSTOMV_DRAWER_HEIGHT5_2","attributeValue":""},</v>
      </c>
      <c r="N961" s="1" t="str">
        <f t="shared" si="39"/>
        <v>{"sourceItemTypeCategory":"Bathroom.Cabinet*","sourceItemTypeStyle":"","sourceItemTypeFunction":"","sourceAttributeCode":"DWH5","sourceAttributes":"","sourceAttributeKeep":"false","attributeCode":"COMMON_CUSTOMV_DRAWER_HEIGHT5_2","attributeValue":""},</v>
      </c>
    </row>
    <row r="962" spans="1:14" s="1" customFormat="1" ht="15.75" x14ac:dyDescent="0.25">
      <c r="A962" s="29"/>
      <c r="D962" s="1" t="s">
        <v>681</v>
      </c>
      <c r="G962" s="1" t="s">
        <v>1130</v>
      </c>
      <c r="I962" s="1" t="s">
        <v>20</v>
      </c>
      <c r="J962" s="1" t="s">
        <v>1137</v>
      </c>
      <c r="M962" s="1" t="str">
        <f t="shared" si="38"/>
        <v>{"sourceItemTypeCategory":"Bathroom.Cabinet*","sourceItemTypeStyle":"","sourceItemTypeFunction":"","sourceAttributeCode":"DWH5","sourceAttributes":"","sourceAttributeKeep":"false","attributeCode":"COMMON_CUSTOMV_DRAWER_HEIGHT5_3","attributeValue":""},</v>
      </c>
      <c r="N962" s="1" t="str">
        <f t="shared" si="39"/>
        <v>{"sourceItemTypeCategory":"Bathroom.Cabinet*","sourceItemTypeStyle":"","sourceItemTypeFunction":"","sourceAttributeCode":"DWH5","sourceAttributes":"","sourceAttributeKeep":"false","attributeCode":"COMMON_CUSTOMV_DRAWER_HEIGHT5_3","attributeValue":""},</v>
      </c>
    </row>
    <row r="963" spans="1:14" s="1" customFormat="1" ht="15.75" x14ac:dyDescent="0.25">
      <c r="A963" s="29"/>
      <c r="D963" s="1" t="s">
        <v>681</v>
      </c>
      <c r="G963" s="1" t="s">
        <v>1130</v>
      </c>
      <c r="I963" s="1" t="s">
        <v>20</v>
      </c>
      <c r="J963" s="1" t="s">
        <v>1138</v>
      </c>
      <c r="M963" s="1" t="str">
        <f t="shared" ref="M963:M1026" si="40">_xlfn.CONCAT("{""",$D$1,""":""",D963,""",""",$E$1,""":""",E963,""",""",$F$1,""":""",F963,""",""",$G$1,""":""",G963,""",""",$H$1,""":""",H963,""",""",$I$1,""":""",I963,""",""",$J$1,""":""",J963,""",""","attributeValue",""":""",K963,"""},")</f>
        <v>{"sourceItemTypeCategory":"Bathroom.Cabinet*","sourceItemTypeStyle":"","sourceItemTypeFunction":"","sourceAttributeCode":"DWH5","sourceAttributes":"","sourceAttributeKeep":"false","attributeCode":"COMMON_CUSTOMV_DRAWER_HEIGHT5_4","attributeValue":""},</v>
      </c>
      <c r="N963" s="1" t="str">
        <f t="shared" si="39"/>
        <v>{"sourceItemTypeCategory":"Bathroom.Cabinet*","sourceItemTypeStyle":"","sourceItemTypeFunction":"","sourceAttributeCode":"DWH5","sourceAttributes":"","sourceAttributeKeep":"false","attributeCode":"COMMON_CUSTOMV_DRAWER_HEIGHT5_4","attributeValue":""},</v>
      </c>
    </row>
    <row r="964" spans="1:14" s="1" customFormat="1" ht="15.75" x14ac:dyDescent="0.25">
      <c r="A964" s="29"/>
      <c r="D964" s="1" t="s">
        <v>681</v>
      </c>
      <c r="G964" s="1" t="s">
        <v>1130</v>
      </c>
      <c r="I964" s="1" t="s">
        <v>20</v>
      </c>
      <c r="J964" s="1" t="s">
        <v>1139</v>
      </c>
      <c r="M964" s="1" t="str">
        <f t="shared" si="40"/>
        <v>{"sourceItemTypeCategory":"Bathroom.Cabinet*","sourceItemTypeStyle":"","sourceItemTypeFunction":"","sourceAttributeCode":"DWH5","sourceAttributes":"","sourceAttributeKeep":"false","attributeCode":"COMMON_CUSTOMV_DRAWER_HEIGHT5_5","attributeValue":""},</v>
      </c>
      <c r="N964" s="1" t="str">
        <f t="shared" si="39"/>
        <v>{"sourceItemTypeCategory":"Bathroom.Cabinet*","sourceItemTypeStyle":"","sourceItemTypeFunction":"","sourceAttributeCode":"DWH5","sourceAttributes":"","sourceAttributeKeep":"false","attributeCode":"COMMON_CUSTOMV_DRAWER_HEIGHT5_5","attributeValue":""},</v>
      </c>
    </row>
    <row r="965" spans="1:14" s="1" customFormat="1" ht="15.75" x14ac:dyDescent="0.25">
      <c r="A965" s="29"/>
      <c r="B965" s="1" t="s">
        <v>682</v>
      </c>
      <c r="G965" s="1" t="s">
        <v>1130</v>
      </c>
      <c r="H965" s="1" t="s">
        <v>1140</v>
      </c>
      <c r="I965" s="1" t="s">
        <v>16</v>
      </c>
      <c r="J965" s="1" t="s">
        <v>1131</v>
      </c>
      <c r="M965" s="1" t="str">
        <f t="shared" si="40"/>
        <v>{"sourceItemTypeCategory":"","sourceItemTypeStyle":"","sourceItemTypeFunction":"","sourceAttributeCode":"DWH5","sourceAttributes":"[SH3D]!=20104","sourceAttributeKeep":"true","attributeCode":"COMMON_DRAWER05_HEIGHT","attributeValue":""},</v>
      </c>
      <c r="N965" s="1" t="str">
        <f t="shared" si="39"/>
        <v>{"sourceItemTypeCategory":"","sourceItemTypeStyle":"","sourceItemTypeFunction":"","sourceAttributeCode":"DWH5","sourceAttributes":"[SH3D]!=20104","sourceAttributeKeep":"true","attributeCode":"COMMON_DRAWER05_HEIGHT","attributeValue":""},</v>
      </c>
    </row>
    <row r="966" spans="1:14" s="1" customFormat="1" ht="15.75" x14ac:dyDescent="0.25">
      <c r="A966" s="29"/>
      <c r="G966" s="1" t="s">
        <v>1141</v>
      </c>
      <c r="I966" s="1" t="s">
        <v>16</v>
      </c>
      <c r="J966" s="1" t="s">
        <v>1131</v>
      </c>
      <c r="M966" s="1" t="str">
        <f t="shared" si="40"/>
        <v>{"sourceItemTypeCategory":"","sourceItemTypeStyle":"","sourceItemTypeFunction":"","sourceAttributeCode":"DWH5_1","sourceAttributes":"","sourceAttributeKeep":"true","attributeCode":"COMMON_DRAWER05_HEIGHT","attributeValue":""},</v>
      </c>
      <c r="N966" s="1" t="str">
        <f t="shared" si="39"/>
        <v>{"sourceItemTypeCategory":"","sourceItemTypeStyle":"","sourceItemTypeFunction":"","sourceAttributeCode":"DWH5_1","sourceAttributes":"","sourceAttributeKeep":"true","attributeCode":"COMMON_DRAWER05_HEIGHT","attributeValue":""},</v>
      </c>
    </row>
    <row r="967" spans="1:14" s="1" customFormat="1" ht="15.75" x14ac:dyDescent="0.25">
      <c r="A967" s="29"/>
      <c r="D967" s="1" t="s">
        <v>36</v>
      </c>
      <c r="G967" s="1" t="s">
        <v>1141</v>
      </c>
      <c r="I967" s="1" t="s">
        <v>20</v>
      </c>
      <c r="J967" s="1" t="s">
        <v>1135</v>
      </c>
      <c r="M967" s="1" t="str">
        <f t="shared" si="40"/>
        <v>{"sourceItemTypeCategory":"Kitchen.Cabinet.Tall*","sourceItemTypeStyle":"","sourceItemTypeFunction":"","sourceAttributeCode":"DWH5_1","sourceAttributes":"","sourceAttributeKeep":"false","attributeCode":"COMMON_CUSTOMV_DRAWER_HEIGHT5_1","attributeValue":""},</v>
      </c>
      <c r="N967" s="1" t="str">
        <f t="shared" si="39"/>
        <v>{"sourceItemTypeCategory":"Kitchen.Cabinet.Tall*","sourceItemTypeStyle":"","sourceItemTypeFunction":"","sourceAttributeCode":"DWH5_1","sourceAttributes":"","sourceAttributeKeep":"false","attributeCode":"COMMON_CUSTOMV_DRAWER_HEIGHT5_1","attributeValue":""},</v>
      </c>
    </row>
    <row r="968" spans="1:14" s="1" customFormat="1" ht="15.75" x14ac:dyDescent="0.25">
      <c r="A968" s="29"/>
      <c r="D968" s="1" t="s">
        <v>36</v>
      </c>
      <c r="G968" s="1" t="s">
        <v>1141</v>
      </c>
      <c r="I968" s="1" t="s">
        <v>20</v>
      </c>
      <c r="J968" s="1" t="s">
        <v>1136</v>
      </c>
      <c r="M968" s="1" t="str">
        <f t="shared" si="40"/>
        <v>{"sourceItemTypeCategory":"Kitchen.Cabinet.Tall*","sourceItemTypeStyle":"","sourceItemTypeFunction":"","sourceAttributeCode":"DWH5_1","sourceAttributes":"","sourceAttributeKeep":"false","attributeCode":"COMMON_CUSTOMV_DRAWER_HEIGHT5_2","attributeValue":""},</v>
      </c>
      <c r="N968" s="1" t="str">
        <f t="shared" si="39"/>
        <v>{"sourceItemTypeCategory":"Kitchen.Cabinet.Tall*","sourceItemTypeStyle":"","sourceItemTypeFunction":"","sourceAttributeCode":"DWH5_1","sourceAttributes":"","sourceAttributeKeep":"false","attributeCode":"COMMON_CUSTOMV_DRAWER_HEIGHT5_2","attributeValue":""},</v>
      </c>
    </row>
    <row r="969" spans="1:14" s="1" customFormat="1" ht="15.75" x14ac:dyDescent="0.25">
      <c r="A969" s="29"/>
      <c r="D969" s="1" t="s">
        <v>36</v>
      </c>
      <c r="G969" s="1" t="s">
        <v>1141</v>
      </c>
      <c r="I969" s="1" t="s">
        <v>20</v>
      </c>
      <c r="J969" s="1" t="s">
        <v>1137</v>
      </c>
      <c r="M969" s="1" t="str">
        <f t="shared" si="40"/>
        <v>{"sourceItemTypeCategory":"Kitchen.Cabinet.Tall*","sourceItemTypeStyle":"","sourceItemTypeFunction":"","sourceAttributeCode":"DWH5_1","sourceAttributes":"","sourceAttributeKeep":"false","attributeCode":"COMMON_CUSTOMV_DRAWER_HEIGHT5_3","attributeValue":""},</v>
      </c>
      <c r="N969" s="1" t="str">
        <f t="shared" si="39"/>
        <v>{"sourceItemTypeCategory":"Kitchen.Cabinet.Tall*","sourceItemTypeStyle":"","sourceItemTypeFunction":"","sourceAttributeCode":"DWH5_1","sourceAttributes":"","sourceAttributeKeep":"false","attributeCode":"COMMON_CUSTOMV_DRAWER_HEIGHT5_3","attributeValue":""},</v>
      </c>
    </row>
    <row r="970" spans="1:14" s="1" customFormat="1" ht="15.75" x14ac:dyDescent="0.25">
      <c r="A970" s="29"/>
      <c r="D970" s="1" t="s">
        <v>36</v>
      </c>
      <c r="G970" s="1" t="s">
        <v>1141</v>
      </c>
      <c r="I970" s="1" t="s">
        <v>20</v>
      </c>
      <c r="J970" s="1" t="s">
        <v>1138</v>
      </c>
      <c r="M970" s="1" t="str">
        <f t="shared" si="40"/>
        <v>{"sourceItemTypeCategory":"Kitchen.Cabinet.Tall*","sourceItemTypeStyle":"","sourceItemTypeFunction":"","sourceAttributeCode":"DWH5_1","sourceAttributes":"","sourceAttributeKeep":"false","attributeCode":"COMMON_CUSTOMV_DRAWER_HEIGHT5_4","attributeValue":""},</v>
      </c>
      <c r="N970" s="1" t="str">
        <f t="shared" si="39"/>
        <v>{"sourceItemTypeCategory":"Kitchen.Cabinet.Tall*","sourceItemTypeStyle":"","sourceItemTypeFunction":"","sourceAttributeCode":"DWH5_1","sourceAttributes":"","sourceAttributeKeep":"false","attributeCode":"COMMON_CUSTOMV_DRAWER_HEIGHT5_4","attributeValue":""},</v>
      </c>
    </row>
    <row r="971" spans="1:14" s="1" customFormat="1" ht="15.75" x14ac:dyDescent="0.25">
      <c r="A971" s="29"/>
      <c r="D971" s="1" t="s">
        <v>36</v>
      </c>
      <c r="G971" s="1" t="s">
        <v>1141</v>
      </c>
      <c r="I971" s="1" t="s">
        <v>20</v>
      </c>
      <c r="J971" s="1" t="s">
        <v>1139</v>
      </c>
      <c r="M971" s="1" t="str">
        <f t="shared" si="40"/>
        <v>{"sourceItemTypeCategory":"Kitchen.Cabinet.Tall*","sourceItemTypeStyle":"","sourceItemTypeFunction":"","sourceAttributeCode":"DWH5_1","sourceAttributes":"","sourceAttributeKeep":"false","attributeCode":"COMMON_CUSTOMV_DRAWER_HEIGHT5_5","attributeValue":""},</v>
      </c>
      <c r="N971" s="1" t="str">
        <f t="shared" si="39"/>
        <v>{"sourceItemTypeCategory":"Kitchen.Cabinet.Tall*","sourceItemTypeStyle":"","sourceItemTypeFunction":"","sourceAttributeCode":"DWH5_1","sourceAttributes":"","sourceAttributeKeep":"false","attributeCode":"COMMON_CUSTOMV_DRAWER_HEIGHT5_5","attributeValue":""},</v>
      </c>
    </row>
    <row r="972" spans="1:14" s="1" customFormat="1" ht="15.75" x14ac:dyDescent="0.25">
      <c r="A972" s="29"/>
      <c r="D972" s="1" t="s">
        <v>681</v>
      </c>
      <c r="G972" s="1" t="s">
        <v>1141</v>
      </c>
      <c r="I972" s="1" t="s">
        <v>20</v>
      </c>
      <c r="J972" s="1" t="s">
        <v>1135</v>
      </c>
      <c r="M972" s="1" t="str">
        <f t="shared" si="40"/>
        <v>{"sourceItemTypeCategory":"Bathroom.Cabinet*","sourceItemTypeStyle":"","sourceItemTypeFunction":"","sourceAttributeCode":"DWH5_1","sourceAttributes":"","sourceAttributeKeep":"false","attributeCode":"COMMON_CUSTOMV_DRAWER_HEIGHT5_1","attributeValue":""},</v>
      </c>
      <c r="N972" s="1" t="str">
        <f t="shared" si="39"/>
        <v>{"sourceItemTypeCategory":"Bathroom.Cabinet*","sourceItemTypeStyle":"","sourceItemTypeFunction":"","sourceAttributeCode":"DWH5_1","sourceAttributes":"","sourceAttributeKeep":"false","attributeCode":"COMMON_CUSTOMV_DRAWER_HEIGHT5_1","attributeValue":""},</v>
      </c>
    </row>
    <row r="973" spans="1:14" s="1" customFormat="1" ht="15.75" x14ac:dyDescent="0.25">
      <c r="A973" s="29"/>
      <c r="D973" s="1" t="s">
        <v>681</v>
      </c>
      <c r="G973" s="1" t="s">
        <v>1141</v>
      </c>
      <c r="I973" s="1" t="s">
        <v>20</v>
      </c>
      <c r="J973" s="1" t="s">
        <v>1136</v>
      </c>
      <c r="M973" s="1" t="str">
        <f t="shared" si="40"/>
        <v>{"sourceItemTypeCategory":"Bathroom.Cabinet*","sourceItemTypeStyle":"","sourceItemTypeFunction":"","sourceAttributeCode":"DWH5_1","sourceAttributes":"","sourceAttributeKeep":"false","attributeCode":"COMMON_CUSTOMV_DRAWER_HEIGHT5_2","attributeValue":""},</v>
      </c>
      <c r="N973" s="1" t="str">
        <f t="shared" si="39"/>
        <v>{"sourceItemTypeCategory":"Bathroom.Cabinet*","sourceItemTypeStyle":"","sourceItemTypeFunction":"","sourceAttributeCode":"DWH5_1","sourceAttributes":"","sourceAttributeKeep":"false","attributeCode":"COMMON_CUSTOMV_DRAWER_HEIGHT5_2","attributeValue":""},</v>
      </c>
    </row>
    <row r="974" spans="1:14" s="1" customFormat="1" ht="15.75" x14ac:dyDescent="0.25">
      <c r="A974" s="29"/>
      <c r="D974" s="1" t="s">
        <v>681</v>
      </c>
      <c r="G974" s="1" t="s">
        <v>1141</v>
      </c>
      <c r="I974" s="1" t="s">
        <v>20</v>
      </c>
      <c r="J974" s="1" t="s">
        <v>1137</v>
      </c>
      <c r="M974" s="1" t="str">
        <f t="shared" si="40"/>
        <v>{"sourceItemTypeCategory":"Bathroom.Cabinet*","sourceItemTypeStyle":"","sourceItemTypeFunction":"","sourceAttributeCode":"DWH5_1","sourceAttributes":"","sourceAttributeKeep":"false","attributeCode":"COMMON_CUSTOMV_DRAWER_HEIGHT5_3","attributeValue":""},</v>
      </c>
      <c r="N974" s="1" t="str">
        <f t="shared" si="39"/>
        <v>{"sourceItemTypeCategory":"Bathroom.Cabinet*","sourceItemTypeStyle":"","sourceItemTypeFunction":"","sourceAttributeCode":"DWH5_1","sourceAttributes":"","sourceAttributeKeep":"false","attributeCode":"COMMON_CUSTOMV_DRAWER_HEIGHT5_3","attributeValue":""},</v>
      </c>
    </row>
    <row r="975" spans="1:14" s="1" customFormat="1" ht="15.75" x14ac:dyDescent="0.25">
      <c r="A975" s="29"/>
      <c r="D975" s="1" t="s">
        <v>681</v>
      </c>
      <c r="G975" s="1" t="s">
        <v>1141</v>
      </c>
      <c r="I975" s="1" t="s">
        <v>20</v>
      </c>
      <c r="J975" s="1" t="s">
        <v>1138</v>
      </c>
      <c r="M975" s="1" t="str">
        <f t="shared" si="40"/>
        <v>{"sourceItemTypeCategory":"Bathroom.Cabinet*","sourceItemTypeStyle":"","sourceItemTypeFunction":"","sourceAttributeCode":"DWH5_1","sourceAttributes":"","sourceAttributeKeep":"false","attributeCode":"COMMON_CUSTOMV_DRAWER_HEIGHT5_4","attributeValue":""},</v>
      </c>
      <c r="N975" s="1" t="str">
        <f t="shared" si="39"/>
        <v>{"sourceItemTypeCategory":"Bathroom.Cabinet*","sourceItemTypeStyle":"","sourceItemTypeFunction":"","sourceAttributeCode":"DWH5_1","sourceAttributes":"","sourceAttributeKeep":"false","attributeCode":"COMMON_CUSTOMV_DRAWER_HEIGHT5_4","attributeValue":""},</v>
      </c>
    </row>
    <row r="976" spans="1:14" s="1" customFormat="1" ht="15.75" x14ac:dyDescent="0.25">
      <c r="A976" s="29"/>
      <c r="D976" s="1" t="s">
        <v>681</v>
      </c>
      <c r="G976" s="1" t="s">
        <v>1141</v>
      </c>
      <c r="I976" s="1" t="s">
        <v>20</v>
      </c>
      <c r="J976" s="1" t="s">
        <v>1139</v>
      </c>
      <c r="M976" s="1" t="str">
        <f t="shared" si="40"/>
        <v>{"sourceItemTypeCategory":"Bathroom.Cabinet*","sourceItemTypeStyle":"","sourceItemTypeFunction":"","sourceAttributeCode":"DWH5_1","sourceAttributes":"","sourceAttributeKeep":"false","attributeCode":"COMMON_CUSTOMV_DRAWER_HEIGHT5_5","attributeValue":""},</v>
      </c>
      <c r="N976" s="1" t="str">
        <f t="shared" si="39"/>
        <v>{"sourceItemTypeCategory":"Bathroom.Cabinet*","sourceItemTypeStyle":"","sourceItemTypeFunction":"","sourceAttributeCode":"DWH5_1","sourceAttributes":"","sourceAttributeKeep":"false","attributeCode":"COMMON_CUSTOMV_DRAWER_HEIGHT5_5","attributeValue":""},</v>
      </c>
    </row>
    <row r="977" spans="1:14" s="1" customFormat="1" ht="15.75" x14ac:dyDescent="0.25">
      <c r="A977" s="29"/>
      <c r="G977" s="1" t="s">
        <v>1142</v>
      </c>
      <c r="I977" s="1" t="s">
        <v>16</v>
      </c>
      <c r="J977" s="1" t="s">
        <v>1143</v>
      </c>
      <c r="M977" s="1" t="str">
        <f t="shared" si="40"/>
        <v>{"sourceItemTypeCategory":"","sourceItemTypeStyle":"","sourceItemTypeFunction":"","sourceAttributeCode":"DWH6","sourceAttributes":"","sourceAttributeKeep":"true","attributeCode":"COMMON_DRAWER06_HEIGHT","attributeValue":""},</v>
      </c>
      <c r="N977" s="1" t="str">
        <f t="shared" si="39"/>
        <v>{"sourceItemTypeCategory":"","sourceItemTypeStyle":"","sourceItemTypeFunction":"","sourceAttributeCode":"DWH6","sourceAttributes":"","sourceAttributeKeep":"true","attributeCode":"COMMON_DRAWER06_HEIGHT","attributeValue":""},</v>
      </c>
    </row>
    <row r="978" spans="1:14" s="1" customFormat="1" ht="15.75" x14ac:dyDescent="0.25">
      <c r="A978" s="29"/>
      <c r="D978" s="1" t="s">
        <v>36</v>
      </c>
      <c r="G978" s="1" t="s">
        <v>1142</v>
      </c>
      <c r="I978" s="1" t="s">
        <v>20</v>
      </c>
      <c r="J978" s="1" t="s">
        <v>1144</v>
      </c>
      <c r="M978" s="1" t="str">
        <f t="shared" si="40"/>
        <v>{"sourceItemTypeCategory":"Kitchen.Cabinet.Tall*","sourceItemTypeStyle":"","sourceItemTypeFunction":"","sourceAttributeCode":"DWH6","sourceAttributes":"","sourceAttributeKeep":"false","attributeCode":"COMMON_CUSTOMV_DRAWER_HEIGHT6_1","attributeValue":""},</v>
      </c>
      <c r="N978" s="1" t="str">
        <f t="shared" si="39"/>
        <v>{"sourceItemTypeCategory":"Kitchen.Cabinet.Tall*","sourceItemTypeStyle":"","sourceItemTypeFunction":"","sourceAttributeCode":"DWH6","sourceAttributes":"","sourceAttributeKeep":"false","attributeCode":"COMMON_CUSTOMV_DRAWER_HEIGHT6_1","attributeValue":""},</v>
      </c>
    </row>
    <row r="979" spans="1:14" s="1" customFormat="1" ht="15.75" x14ac:dyDescent="0.25">
      <c r="A979" s="29"/>
      <c r="D979" s="1" t="s">
        <v>36</v>
      </c>
      <c r="G979" s="1" t="s">
        <v>1142</v>
      </c>
      <c r="I979" s="1" t="s">
        <v>20</v>
      </c>
      <c r="J979" s="1" t="s">
        <v>1145</v>
      </c>
      <c r="M979" s="1" t="str">
        <f t="shared" si="40"/>
        <v>{"sourceItemTypeCategory":"Kitchen.Cabinet.Tall*","sourceItemTypeStyle":"","sourceItemTypeFunction":"","sourceAttributeCode":"DWH6","sourceAttributes":"","sourceAttributeKeep":"false","attributeCode":"COMMON_CUSTOMV_DRAWER_HEIGHT6_2","attributeValue":""},</v>
      </c>
      <c r="N979" s="1" t="str">
        <f t="shared" si="39"/>
        <v>{"sourceItemTypeCategory":"Kitchen.Cabinet.Tall*","sourceItemTypeStyle":"","sourceItemTypeFunction":"","sourceAttributeCode":"DWH6","sourceAttributes":"","sourceAttributeKeep":"false","attributeCode":"COMMON_CUSTOMV_DRAWER_HEIGHT6_2","attributeValue":""},</v>
      </c>
    </row>
    <row r="980" spans="1:14" s="1" customFormat="1" ht="15.75" x14ac:dyDescent="0.25">
      <c r="A980" s="29"/>
      <c r="D980" s="1" t="s">
        <v>36</v>
      </c>
      <c r="G980" s="1" t="s">
        <v>1142</v>
      </c>
      <c r="I980" s="1" t="s">
        <v>20</v>
      </c>
      <c r="J980" s="1" t="s">
        <v>1146</v>
      </c>
      <c r="M980" s="1" t="str">
        <f t="shared" si="40"/>
        <v>{"sourceItemTypeCategory":"Kitchen.Cabinet.Tall*","sourceItemTypeStyle":"","sourceItemTypeFunction":"","sourceAttributeCode":"DWH6","sourceAttributes":"","sourceAttributeKeep":"false","attributeCode":"COMMON_CUSTOMV_DRAWER_HEIGHT6_3","attributeValue":""},</v>
      </c>
      <c r="N980" s="1" t="str">
        <f t="shared" si="39"/>
        <v>{"sourceItemTypeCategory":"Kitchen.Cabinet.Tall*","sourceItemTypeStyle":"","sourceItemTypeFunction":"","sourceAttributeCode":"DWH6","sourceAttributes":"","sourceAttributeKeep":"false","attributeCode":"COMMON_CUSTOMV_DRAWER_HEIGHT6_3","attributeValue":""},</v>
      </c>
    </row>
    <row r="981" spans="1:14" s="1" customFormat="1" ht="15.75" x14ac:dyDescent="0.25">
      <c r="A981" s="29"/>
      <c r="D981" s="1" t="s">
        <v>36</v>
      </c>
      <c r="G981" s="1" t="s">
        <v>1142</v>
      </c>
      <c r="I981" s="1" t="s">
        <v>20</v>
      </c>
      <c r="J981" s="1" t="s">
        <v>1147</v>
      </c>
      <c r="M981" s="1" t="str">
        <f t="shared" si="40"/>
        <v>{"sourceItemTypeCategory":"Kitchen.Cabinet.Tall*","sourceItemTypeStyle":"","sourceItemTypeFunction":"","sourceAttributeCode":"DWH6","sourceAttributes":"","sourceAttributeKeep":"false","attributeCode":"COMMON_CUSTOMV_DRAWER_HEIGHT6_4","attributeValue":""},</v>
      </c>
      <c r="N981" s="1" t="str">
        <f t="shared" si="39"/>
        <v>{"sourceItemTypeCategory":"Kitchen.Cabinet.Tall*","sourceItemTypeStyle":"","sourceItemTypeFunction":"","sourceAttributeCode":"DWH6","sourceAttributes":"","sourceAttributeKeep":"false","attributeCode":"COMMON_CUSTOMV_DRAWER_HEIGHT6_4","attributeValue":""},</v>
      </c>
    </row>
    <row r="982" spans="1:14" s="1" customFormat="1" ht="15.75" x14ac:dyDescent="0.25">
      <c r="A982" s="29"/>
      <c r="D982" s="1" t="s">
        <v>36</v>
      </c>
      <c r="G982" s="1" t="s">
        <v>1142</v>
      </c>
      <c r="I982" s="1" t="s">
        <v>20</v>
      </c>
      <c r="J982" s="1" t="s">
        <v>1148</v>
      </c>
      <c r="M982" s="1" t="str">
        <f t="shared" si="40"/>
        <v>{"sourceItemTypeCategory":"Kitchen.Cabinet.Tall*","sourceItemTypeStyle":"","sourceItemTypeFunction":"","sourceAttributeCode":"DWH6","sourceAttributes":"","sourceAttributeKeep":"false","attributeCode":"COMMON_CUSTOMV_DRAWER_HEIGHT6_5","attributeValue":""},</v>
      </c>
      <c r="N982" s="1" t="str">
        <f t="shared" si="39"/>
        <v>{"sourceItemTypeCategory":"Kitchen.Cabinet.Tall*","sourceItemTypeStyle":"","sourceItemTypeFunction":"","sourceAttributeCode":"DWH6","sourceAttributes":"","sourceAttributeKeep":"false","attributeCode":"COMMON_CUSTOMV_DRAWER_HEIGHT6_5","attributeValue":""},</v>
      </c>
    </row>
    <row r="983" spans="1:14" s="1" customFormat="1" ht="15.75" x14ac:dyDescent="0.25">
      <c r="A983" s="29"/>
      <c r="D983" s="1" t="s">
        <v>681</v>
      </c>
      <c r="G983" s="1" t="s">
        <v>1142</v>
      </c>
      <c r="I983" s="1" t="s">
        <v>20</v>
      </c>
      <c r="J983" s="1" t="s">
        <v>1144</v>
      </c>
      <c r="M983" s="1" t="str">
        <f t="shared" si="40"/>
        <v>{"sourceItemTypeCategory":"Bathroom.Cabinet*","sourceItemTypeStyle":"","sourceItemTypeFunction":"","sourceAttributeCode":"DWH6","sourceAttributes":"","sourceAttributeKeep":"false","attributeCode":"COMMON_CUSTOMV_DRAWER_HEIGHT6_1","attributeValue":""},</v>
      </c>
      <c r="N983" s="1" t="str">
        <f t="shared" si="39"/>
        <v>{"sourceItemTypeCategory":"Bathroom.Cabinet*","sourceItemTypeStyle":"","sourceItemTypeFunction":"","sourceAttributeCode":"DWH6","sourceAttributes":"","sourceAttributeKeep":"false","attributeCode":"COMMON_CUSTOMV_DRAWER_HEIGHT6_1","attributeValue":""},</v>
      </c>
    </row>
    <row r="984" spans="1:14" s="1" customFormat="1" ht="15.75" x14ac:dyDescent="0.25">
      <c r="A984" s="29"/>
      <c r="D984" s="1" t="s">
        <v>681</v>
      </c>
      <c r="G984" s="1" t="s">
        <v>1142</v>
      </c>
      <c r="I984" s="1" t="s">
        <v>20</v>
      </c>
      <c r="J984" s="1" t="s">
        <v>1145</v>
      </c>
      <c r="M984" s="1" t="str">
        <f t="shared" si="40"/>
        <v>{"sourceItemTypeCategory":"Bathroom.Cabinet*","sourceItemTypeStyle":"","sourceItemTypeFunction":"","sourceAttributeCode":"DWH6","sourceAttributes":"","sourceAttributeKeep":"false","attributeCode":"COMMON_CUSTOMV_DRAWER_HEIGHT6_2","attributeValue":""},</v>
      </c>
      <c r="N984" s="1" t="str">
        <f t="shared" si="39"/>
        <v>{"sourceItemTypeCategory":"Bathroom.Cabinet*","sourceItemTypeStyle":"","sourceItemTypeFunction":"","sourceAttributeCode":"DWH6","sourceAttributes":"","sourceAttributeKeep":"false","attributeCode":"COMMON_CUSTOMV_DRAWER_HEIGHT6_2","attributeValue":""},</v>
      </c>
    </row>
    <row r="985" spans="1:14" s="1" customFormat="1" ht="15.75" x14ac:dyDescent="0.25">
      <c r="A985" s="29"/>
      <c r="D985" s="1" t="s">
        <v>681</v>
      </c>
      <c r="G985" s="1" t="s">
        <v>1142</v>
      </c>
      <c r="I985" s="1" t="s">
        <v>20</v>
      </c>
      <c r="J985" s="1" t="s">
        <v>1146</v>
      </c>
      <c r="M985" s="1" t="str">
        <f t="shared" si="40"/>
        <v>{"sourceItemTypeCategory":"Bathroom.Cabinet*","sourceItemTypeStyle":"","sourceItemTypeFunction":"","sourceAttributeCode":"DWH6","sourceAttributes":"","sourceAttributeKeep":"false","attributeCode":"COMMON_CUSTOMV_DRAWER_HEIGHT6_3","attributeValue":""},</v>
      </c>
      <c r="N985" s="1" t="str">
        <f t="shared" si="39"/>
        <v>{"sourceItemTypeCategory":"Bathroom.Cabinet*","sourceItemTypeStyle":"","sourceItemTypeFunction":"","sourceAttributeCode":"DWH6","sourceAttributes":"","sourceAttributeKeep":"false","attributeCode":"COMMON_CUSTOMV_DRAWER_HEIGHT6_3","attributeValue":""},</v>
      </c>
    </row>
    <row r="986" spans="1:14" s="1" customFormat="1" ht="15.75" x14ac:dyDescent="0.25">
      <c r="A986" s="29"/>
      <c r="D986" s="1" t="s">
        <v>681</v>
      </c>
      <c r="G986" s="1" t="s">
        <v>1142</v>
      </c>
      <c r="I986" s="1" t="s">
        <v>20</v>
      </c>
      <c r="J986" s="1" t="s">
        <v>1147</v>
      </c>
      <c r="M986" s="1" t="str">
        <f t="shared" si="40"/>
        <v>{"sourceItemTypeCategory":"Bathroom.Cabinet*","sourceItemTypeStyle":"","sourceItemTypeFunction":"","sourceAttributeCode":"DWH6","sourceAttributes":"","sourceAttributeKeep":"false","attributeCode":"COMMON_CUSTOMV_DRAWER_HEIGHT6_4","attributeValue":""},</v>
      </c>
      <c r="N986" s="1" t="str">
        <f t="shared" ref="N986:N1006" si="41">_xlfn.CONCAT("{""",$D$1,""":""",D986,""",""",$E$1,""":""",E986,""",""",$F$1,""":""",F986,""",""",$G$1,""":""",G986,""",""",$H$1,""":""",H986,""",""",$I$1,""":""",I986,""",""",$J$1,""":""",J986,""",""","attributeValue",""":""",L986,"""},")</f>
        <v>{"sourceItemTypeCategory":"Bathroom.Cabinet*","sourceItemTypeStyle":"","sourceItemTypeFunction":"","sourceAttributeCode":"DWH6","sourceAttributes":"","sourceAttributeKeep":"false","attributeCode":"COMMON_CUSTOMV_DRAWER_HEIGHT6_4","attributeValue":""},</v>
      </c>
    </row>
    <row r="987" spans="1:14" s="1" customFormat="1" ht="15.75" x14ac:dyDescent="0.25">
      <c r="A987" s="29"/>
      <c r="D987" s="1" t="s">
        <v>681</v>
      </c>
      <c r="G987" s="1" t="s">
        <v>1142</v>
      </c>
      <c r="I987" s="1" t="s">
        <v>20</v>
      </c>
      <c r="J987" s="1" t="s">
        <v>1148</v>
      </c>
      <c r="M987" s="1" t="str">
        <f t="shared" si="40"/>
        <v>{"sourceItemTypeCategory":"Bathroom.Cabinet*","sourceItemTypeStyle":"","sourceItemTypeFunction":"","sourceAttributeCode":"DWH6","sourceAttributes":"","sourceAttributeKeep":"false","attributeCode":"COMMON_CUSTOMV_DRAWER_HEIGHT6_5","attributeValue":""},</v>
      </c>
      <c r="N987" s="1" t="str">
        <f t="shared" si="41"/>
        <v>{"sourceItemTypeCategory":"Bathroom.Cabinet*","sourceItemTypeStyle":"","sourceItemTypeFunction":"","sourceAttributeCode":"DWH6","sourceAttributes":"","sourceAttributeKeep":"false","attributeCode":"COMMON_CUSTOMV_DRAWER_HEIGHT6_5","attributeValue":""},</v>
      </c>
    </row>
    <row r="988" spans="1:14" s="1" customFormat="1" ht="15.75" x14ac:dyDescent="0.25">
      <c r="A988" s="29"/>
      <c r="G988" s="1" t="s">
        <v>1149</v>
      </c>
      <c r="I988" s="1" t="s">
        <v>16</v>
      </c>
      <c r="J988" s="1" t="s">
        <v>1143</v>
      </c>
      <c r="M988" s="1" t="str">
        <f t="shared" si="40"/>
        <v>{"sourceItemTypeCategory":"","sourceItemTypeStyle":"","sourceItemTypeFunction":"","sourceAttributeCode":"DWH6_1","sourceAttributes":"","sourceAttributeKeep":"true","attributeCode":"COMMON_DRAWER06_HEIGHT","attributeValue":""},</v>
      </c>
      <c r="N988" s="1" t="str">
        <f t="shared" si="41"/>
        <v>{"sourceItemTypeCategory":"","sourceItemTypeStyle":"","sourceItemTypeFunction":"","sourceAttributeCode":"DWH6_1","sourceAttributes":"","sourceAttributeKeep":"true","attributeCode":"COMMON_DRAWER06_HEIGHT","attributeValue":""},</v>
      </c>
    </row>
    <row r="989" spans="1:14" s="1" customFormat="1" ht="15.75" x14ac:dyDescent="0.25">
      <c r="A989" s="29"/>
      <c r="D989" s="1" t="s">
        <v>36</v>
      </c>
      <c r="G989" s="1" t="s">
        <v>1149</v>
      </c>
      <c r="I989" s="1" t="s">
        <v>20</v>
      </c>
      <c r="J989" s="1" t="s">
        <v>1144</v>
      </c>
      <c r="M989" s="1" t="str">
        <f t="shared" si="40"/>
        <v>{"sourceItemTypeCategory":"Kitchen.Cabinet.Tall*","sourceItemTypeStyle":"","sourceItemTypeFunction":"","sourceAttributeCode":"DWH6_1","sourceAttributes":"","sourceAttributeKeep":"false","attributeCode":"COMMON_CUSTOMV_DRAWER_HEIGHT6_1","attributeValue":""},</v>
      </c>
      <c r="N989" s="1" t="str">
        <f t="shared" si="41"/>
        <v>{"sourceItemTypeCategory":"Kitchen.Cabinet.Tall*","sourceItemTypeStyle":"","sourceItemTypeFunction":"","sourceAttributeCode":"DWH6_1","sourceAttributes":"","sourceAttributeKeep":"false","attributeCode":"COMMON_CUSTOMV_DRAWER_HEIGHT6_1","attributeValue":""},</v>
      </c>
    </row>
    <row r="990" spans="1:14" s="1" customFormat="1" ht="15.75" x14ac:dyDescent="0.25">
      <c r="A990" s="29"/>
      <c r="D990" s="1" t="s">
        <v>36</v>
      </c>
      <c r="G990" s="1" t="s">
        <v>1149</v>
      </c>
      <c r="I990" s="1" t="s">
        <v>20</v>
      </c>
      <c r="J990" s="1" t="s">
        <v>1145</v>
      </c>
      <c r="M990" s="1" t="str">
        <f t="shared" si="40"/>
        <v>{"sourceItemTypeCategory":"Kitchen.Cabinet.Tall*","sourceItemTypeStyle":"","sourceItemTypeFunction":"","sourceAttributeCode":"DWH6_1","sourceAttributes":"","sourceAttributeKeep":"false","attributeCode":"COMMON_CUSTOMV_DRAWER_HEIGHT6_2","attributeValue":""},</v>
      </c>
      <c r="N990" s="1" t="str">
        <f t="shared" si="41"/>
        <v>{"sourceItemTypeCategory":"Kitchen.Cabinet.Tall*","sourceItemTypeStyle":"","sourceItemTypeFunction":"","sourceAttributeCode":"DWH6_1","sourceAttributes":"","sourceAttributeKeep":"false","attributeCode":"COMMON_CUSTOMV_DRAWER_HEIGHT6_2","attributeValue":""},</v>
      </c>
    </row>
    <row r="991" spans="1:14" s="1" customFormat="1" ht="15.75" x14ac:dyDescent="0.25">
      <c r="A991" s="29"/>
      <c r="D991" s="1" t="s">
        <v>36</v>
      </c>
      <c r="G991" s="1" t="s">
        <v>1149</v>
      </c>
      <c r="I991" s="1" t="s">
        <v>20</v>
      </c>
      <c r="J991" s="1" t="s">
        <v>1146</v>
      </c>
      <c r="M991" s="1" t="str">
        <f t="shared" si="40"/>
        <v>{"sourceItemTypeCategory":"Kitchen.Cabinet.Tall*","sourceItemTypeStyle":"","sourceItemTypeFunction":"","sourceAttributeCode":"DWH6_1","sourceAttributes":"","sourceAttributeKeep":"false","attributeCode":"COMMON_CUSTOMV_DRAWER_HEIGHT6_3","attributeValue":""},</v>
      </c>
      <c r="N991" s="1" t="str">
        <f t="shared" si="41"/>
        <v>{"sourceItemTypeCategory":"Kitchen.Cabinet.Tall*","sourceItemTypeStyle":"","sourceItemTypeFunction":"","sourceAttributeCode":"DWH6_1","sourceAttributes":"","sourceAttributeKeep":"false","attributeCode":"COMMON_CUSTOMV_DRAWER_HEIGHT6_3","attributeValue":""},</v>
      </c>
    </row>
    <row r="992" spans="1:14" s="1" customFormat="1" ht="15.75" x14ac:dyDescent="0.25">
      <c r="A992" s="29"/>
      <c r="D992" s="1" t="s">
        <v>36</v>
      </c>
      <c r="G992" s="1" t="s">
        <v>1149</v>
      </c>
      <c r="I992" s="1" t="s">
        <v>20</v>
      </c>
      <c r="J992" s="1" t="s">
        <v>1147</v>
      </c>
      <c r="M992" s="1" t="str">
        <f t="shared" si="40"/>
        <v>{"sourceItemTypeCategory":"Kitchen.Cabinet.Tall*","sourceItemTypeStyle":"","sourceItemTypeFunction":"","sourceAttributeCode":"DWH6_1","sourceAttributes":"","sourceAttributeKeep":"false","attributeCode":"COMMON_CUSTOMV_DRAWER_HEIGHT6_4","attributeValue":""},</v>
      </c>
      <c r="N992" s="1" t="str">
        <f t="shared" si="41"/>
        <v>{"sourceItemTypeCategory":"Kitchen.Cabinet.Tall*","sourceItemTypeStyle":"","sourceItemTypeFunction":"","sourceAttributeCode":"DWH6_1","sourceAttributes":"","sourceAttributeKeep":"false","attributeCode":"COMMON_CUSTOMV_DRAWER_HEIGHT6_4","attributeValue":""},</v>
      </c>
    </row>
    <row r="993" spans="1:14" s="1" customFormat="1" ht="15.75" x14ac:dyDescent="0.25">
      <c r="A993" s="29"/>
      <c r="D993" s="1" t="s">
        <v>36</v>
      </c>
      <c r="G993" s="1" t="s">
        <v>1149</v>
      </c>
      <c r="I993" s="1" t="s">
        <v>20</v>
      </c>
      <c r="J993" s="1" t="s">
        <v>1148</v>
      </c>
      <c r="M993" s="1" t="str">
        <f t="shared" si="40"/>
        <v>{"sourceItemTypeCategory":"Kitchen.Cabinet.Tall*","sourceItemTypeStyle":"","sourceItemTypeFunction":"","sourceAttributeCode":"DWH6_1","sourceAttributes":"","sourceAttributeKeep":"false","attributeCode":"COMMON_CUSTOMV_DRAWER_HEIGHT6_5","attributeValue":""},</v>
      </c>
      <c r="N993" s="1" t="str">
        <f t="shared" si="41"/>
        <v>{"sourceItemTypeCategory":"Kitchen.Cabinet.Tall*","sourceItemTypeStyle":"","sourceItemTypeFunction":"","sourceAttributeCode":"DWH6_1","sourceAttributes":"","sourceAttributeKeep":"false","attributeCode":"COMMON_CUSTOMV_DRAWER_HEIGHT6_5","attributeValue":""},</v>
      </c>
    </row>
    <row r="994" spans="1:14" s="1" customFormat="1" ht="15.75" x14ac:dyDescent="0.25">
      <c r="A994" s="29"/>
      <c r="D994" s="1" t="s">
        <v>681</v>
      </c>
      <c r="G994" s="1" t="s">
        <v>1149</v>
      </c>
      <c r="I994" s="1" t="s">
        <v>20</v>
      </c>
      <c r="J994" s="1" t="s">
        <v>1144</v>
      </c>
      <c r="M994" s="1" t="str">
        <f t="shared" si="40"/>
        <v>{"sourceItemTypeCategory":"Bathroom.Cabinet*","sourceItemTypeStyle":"","sourceItemTypeFunction":"","sourceAttributeCode":"DWH6_1","sourceAttributes":"","sourceAttributeKeep":"false","attributeCode":"COMMON_CUSTOMV_DRAWER_HEIGHT6_1","attributeValue":""},</v>
      </c>
      <c r="N994" s="1" t="str">
        <f t="shared" si="41"/>
        <v>{"sourceItemTypeCategory":"Bathroom.Cabinet*","sourceItemTypeStyle":"","sourceItemTypeFunction":"","sourceAttributeCode":"DWH6_1","sourceAttributes":"","sourceAttributeKeep":"false","attributeCode":"COMMON_CUSTOMV_DRAWER_HEIGHT6_1","attributeValue":""},</v>
      </c>
    </row>
    <row r="995" spans="1:14" s="1" customFormat="1" ht="15.75" x14ac:dyDescent="0.25">
      <c r="A995" s="29"/>
      <c r="D995" s="1" t="s">
        <v>681</v>
      </c>
      <c r="G995" s="1" t="s">
        <v>1149</v>
      </c>
      <c r="I995" s="1" t="s">
        <v>20</v>
      </c>
      <c r="J995" s="1" t="s">
        <v>1145</v>
      </c>
      <c r="M995" s="1" t="str">
        <f t="shared" si="40"/>
        <v>{"sourceItemTypeCategory":"Bathroom.Cabinet*","sourceItemTypeStyle":"","sourceItemTypeFunction":"","sourceAttributeCode":"DWH6_1","sourceAttributes":"","sourceAttributeKeep":"false","attributeCode":"COMMON_CUSTOMV_DRAWER_HEIGHT6_2","attributeValue":""},</v>
      </c>
      <c r="N995" s="1" t="str">
        <f t="shared" si="41"/>
        <v>{"sourceItemTypeCategory":"Bathroom.Cabinet*","sourceItemTypeStyle":"","sourceItemTypeFunction":"","sourceAttributeCode":"DWH6_1","sourceAttributes":"","sourceAttributeKeep":"false","attributeCode":"COMMON_CUSTOMV_DRAWER_HEIGHT6_2","attributeValue":""},</v>
      </c>
    </row>
    <row r="996" spans="1:14" s="1" customFormat="1" ht="15.75" x14ac:dyDescent="0.25">
      <c r="A996" s="29"/>
      <c r="D996" s="1" t="s">
        <v>681</v>
      </c>
      <c r="G996" s="1" t="s">
        <v>1149</v>
      </c>
      <c r="I996" s="1" t="s">
        <v>20</v>
      </c>
      <c r="J996" s="1" t="s">
        <v>1146</v>
      </c>
      <c r="M996" s="1" t="str">
        <f t="shared" si="40"/>
        <v>{"sourceItemTypeCategory":"Bathroom.Cabinet*","sourceItemTypeStyle":"","sourceItemTypeFunction":"","sourceAttributeCode":"DWH6_1","sourceAttributes":"","sourceAttributeKeep":"false","attributeCode":"COMMON_CUSTOMV_DRAWER_HEIGHT6_3","attributeValue":""},</v>
      </c>
      <c r="N996" s="1" t="str">
        <f t="shared" si="41"/>
        <v>{"sourceItemTypeCategory":"Bathroom.Cabinet*","sourceItemTypeStyle":"","sourceItemTypeFunction":"","sourceAttributeCode":"DWH6_1","sourceAttributes":"","sourceAttributeKeep":"false","attributeCode":"COMMON_CUSTOMV_DRAWER_HEIGHT6_3","attributeValue":""},</v>
      </c>
    </row>
    <row r="997" spans="1:14" s="1" customFormat="1" ht="15.75" x14ac:dyDescent="0.25">
      <c r="A997" s="29"/>
      <c r="D997" s="1" t="s">
        <v>681</v>
      </c>
      <c r="G997" s="1" t="s">
        <v>1149</v>
      </c>
      <c r="I997" s="1" t="s">
        <v>20</v>
      </c>
      <c r="J997" s="1" t="s">
        <v>1147</v>
      </c>
      <c r="M997" s="1" t="str">
        <f t="shared" si="40"/>
        <v>{"sourceItemTypeCategory":"Bathroom.Cabinet*","sourceItemTypeStyle":"","sourceItemTypeFunction":"","sourceAttributeCode":"DWH6_1","sourceAttributes":"","sourceAttributeKeep":"false","attributeCode":"COMMON_CUSTOMV_DRAWER_HEIGHT6_4","attributeValue":""},</v>
      </c>
      <c r="N997" s="1" t="str">
        <f t="shared" si="41"/>
        <v>{"sourceItemTypeCategory":"Bathroom.Cabinet*","sourceItemTypeStyle":"","sourceItemTypeFunction":"","sourceAttributeCode":"DWH6_1","sourceAttributes":"","sourceAttributeKeep":"false","attributeCode":"COMMON_CUSTOMV_DRAWER_HEIGHT6_4","attributeValue":""},</v>
      </c>
    </row>
    <row r="998" spans="1:14" s="1" customFormat="1" ht="15.75" x14ac:dyDescent="0.25">
      <c r="A998" s="29"/>
      <c r="D998" s="1" t="s">
        <v>681</v>
      </c>
      <c r="G998" s="1" t="s">
        <v>1149</v>
      </c>
      <c r="I998" s="1" t="s">
        <v>20</v>
      </c>
      <c r="J998" s="1" t="s">
        <v>1148</v>
      </c>
      <c r="M998" s="1" t="str">
        <f t="shared" si="40"/>
        <v>{"sourceItemTypeCategory":"Bathroom.Cabinet*","sourceItemTypeStyle":"","sourceItemTypeFunction":"","sourceAttributeCode":"DWH6_1","sourceAttributes":"","sourceAttributeKeep":"false","attributeCode":"COMMON_CUSTOMV_DRAWER_HEIGHT6_5","attributeValue":""},</v>
      </c>
      <c r="N998" s="1" t="str">
        <f t="shared" si="41"/>
        <v>{"sourceItemTypeCategory":"Bathroom.Cabinet*","sourceItemTypeStyle":"","sourceItemTypeFunction":"","sourceAttributeCode":"DWH6_1","sourceAttributes":"","sourceAttributeKeep":"false","attributeCode":"COMMON_CUSTOMV_DRAWER_HEIGHT6_5","attributeValue":""},</v>
      </c>
    </row>
    <row r="999" spans="1:14" s="1" customFormat="1" ht="15.75" x14ac:dyDescent="0.25">
      <c r="A999" s="29"/>
      <c r="G999" s="1" t="s">
        <v>1150</v>
      </c>
      <c r="I999" s="1" t="s">
        <v>16</v>
      </c>
      <c r="J999" s="1" t="s">
        <v>1151</v>
      </c>
      <c r="M999" s="1" t="str">
        <f t="shared" si="40"/>
        <v>{"sourceItemTypeCategory":"","sourceItemTypeStyle":"","sourceItemTypeFunction":"","sourceAttributeCode":"DWH7","sourceAttributes":"","sourceAttributeKeep":"true","attributeCode":"COMMON_DRAWER07_HEIGHT","attributeValue":""},</v>
      </c>
      <c r="N999" s="1" t="str">
        <f t="shared" si="41"/>
        <v>{"sourceItemTypeCategory":"","sourceItemTypeStyle":"","sourceItemTypeFunction":"","sourceAttributeCode":"DWH7","sourceAttributes":"","sourceAttributeKeep":"true","attributeCode":"COMMON_DRAWER07_HEIGHT","attributeValue":""},</v>
      </c>
    </row>
    <row r="1000" spans="1:14" s="1" customFormat="1" ht="15.75" x14ac:dyDescent="0.25">
      <c r="A1000" s="29"/>
      <c r="G1000" s="1" t="s">
        <v>1152</v>
      </c>
      <c r="I1000" s="1" t="s">
        <v>20</v>
      </c>
      <c r="J1000" s="1" t="s">
        <v>1153</v>
      </c>
      <c r="M1000" s="1" t="str">
        <f t="shared" si="40"/>
        <v>{"sourceItemTypeCategory":"","sourceItemTypeStyle":"","sourceItemTypeFunction":"","sourceAttributeCode":"DWINS","sourceAttributes":"","sourceAttributeKeep":"false","attributeCode":"COMMON_DRAWER_INSET","attributeValue":""},</v>
      </c>
      <c r="N1000" s="1" t="str">
        <f t="shared" si="41"/>
        <v>{"sourceItemTypeCategory":"","sourceItemTypeStyle":"","sourceItemTypeFunction":"","sourceAttributeCode":"DWINS","sourceAttributes":"","sourceAttributeKeep":"false","attributeCode":"COMMON_DRAWER_INSET","attributeValue":""},</v>
      </c>
    </row>
    <row r="1001" spans="1:14" s="1" customFormat="1" ht="15.75" x14ac:dyDescent="0.25">
      <c r="A1001" s="29"/>
      <c r="G1001" s="1" t="s">
        <v>1154</v>
      </c>
      <c r="I1001" s="1" t="s">
        <v>20</v>
      </c>
      <c r="J1001" s="1" t="s">
        <v>1155</v>
      </c>
      <c r="M1001" s="1" t="str">
        <f t="shared" si="40"/>
        <v>{"sourceItemTypeCategory":"","sourceItemTypeStyle":"","sourceItemTypeFunction":"","sourceAttributeCode":"DWMC","sourceAttributes":"","sourceAttributeKeep":"false","attributeCode":"COMMON_MIDDLE_HORIZ_DRAWER_CLEAR","attributeValue":""},</v>
      </c>
      <c r="N1001" s="1" t="str">
        <f t="shared" si="41"/>
        <v>{"sourceItemTypeCategory":"","sourceItemTypeStyle":"","sourceItemTypeFunction":"","sourceAttributeCode":"DWMC","sourceAttributes":"","sourceAttributeKeep":"false","attributeCode":"COMMON_MIDDLE_HORIZ_DRAWER_CLEAR","attributeValue":""},</v>
      </c>
    </row>
    <row r="1002" spans="1:14" s="1" customFormat="1" ht="15.75" x14ac:dyDescent="0.25">
      <c r="A1002" s="29"/>
      <c r="G1002" s="1" t="s">
        <v>1156</v>
      </c>
      <c r="I1002" s="1" t="s">
        <v>20</v>
      </c>
      <c r="J1002" s="1" t="s">
        <v>1157</v>
      </c>
      <c r="M1002" s="1" t="str">
        <f t="shared" si="40"/>
        <v>{"sourceItemTypeCategory":"","sourceItemTypeStyle":"","sourceItemTypeFunction":"","sourceAttributeCode":"ECR","sourceAttributes":"","sourceAttributeKeep":"false","attributeCode":"COMMON_MEASURE_ENDCABINET_RADIUS","attributeValue":""},</v>
      </c>
      <c r="N1002" s="1" t="str">
        <f t="shared" si="41"/>
        <v>{"sourceItemTypeCategory":"","sourceItemTypeStyle":"","sourceItemTypeFunction":"","sourceAttributeCode":"ECR","sourceAttributes":"","sourceAttributeKeep":"false","attributeCode":"COMMON_MEASURE_ENDCABINET_RADIUS","attributeValue":""},</v>
      </c>
    </row>
    <row r="1003" spans="1:14" s="1" customFormat="1" ht="15.75" x14ac:dyDescent="0.25">
      <c r="A1003" s="29"/>
      <c r="G1003" s="1" t="s">
        <v>1158</v>
      </c>
      <c r="I1003" s="1" t="s">
        <v>20</v>
      </c>
      <c r="J1003" s="1" t="s">
        <v>1159</v>
      </c>
      <c r="M1003" s="1" t="str">
        <f t="shared" si="40"/>
        <v>{"sourceItemTypeCategory":"","sourceItemTypeStyle":"","sourceItemTypeFunction":"","sourceAttributeCode":"ESR1","sourceAttributes":"","sourceAttributeKeep":"false","attributeCode":"COMMON_MEASURE_ENDSHELF_RADIUS","attributeValue":""},</v>
      </c>
      <c r="N1003" s="1" t="str">
        <f t="shared" si="41"/>
        <v>{"sourceItemTypeCategory":"","sourceItemTypeStyle":"","sourceItemTypeFunction":"","sourceAttributeCode":"ESR1","sourceAttributes":"","sourceAttributeKeep":"false","attributeCode":"COMMON_MEASURE_ENDSHELF_RADIUS","attributeValue":""},</v>
      </c>
    </row>
    <row r="1004" spans="1:14" s="1" customFormat="1" ht="15.75" x14ac:dyDescent="0.25">
      <c r="A1004" s="29"/>
      <c r="G1004" s="1" t="s">
        <v>1160</v>
      </c>
      <c r="I1004" s="1" t="s">
        <v>20</v>
      </c>
      <c r="J1004" s="1" t="s">
        <v>1161</v>
      </c>
      <c r="M1004" s="1" t="str">
        <f t="shared" si="40"/>
        <v>{"sourceItemTypeCategory":"","sourceItemTypeStyle":"","sourceItemTypeFunction":"","sourceAttributeCode":"ESTL","sourceAttributes":"","sourceAttributeKeep":"false","attributeCode":"COMMON_EXTSTILE_LEFT","attributeValue":""},</v>
      </c>
      <c r="N1004" s="1" t="str">
        <f t="shared" si="41"/>
        <v>{"sourceItemTypeCategory":"","sourceItemTypeStyle":"","sourceItemTypeFunction":"","sourceAttributeCode":"ESTL","sourceAttributes":"","sourceAttributeKeep":"false","attributeCode":"COMMON_EXTSTILE_LEFT","attributeValue":""},</v>
      </c>
    </row>
    <row r="1005" spans="1:14" s="1" customFormat="1" ht="15.75" x14ac:dyDescent="0.25">
      <c r="A1005" s="29"/>
      <c r="G1005" s="1" t="s">
        <v>1162</v>
      </c>
      <c r="I1005" s="1" t="s">
        <v>20</v>
      </c>
      <c r="J1005" s="1" t="s">
        <v>1163</v>
      </c>
      <c r="M1005" s="1" t="str">
        <f t="shared" si="40"/>
        <v>{"sourceItemTypeCategory":"","sourceItemTypeStyle":"","sourceItemTypeFunction":"","sourceAttributeCode":"ESTR","sourceAttributes":"","sourceAttributeKeep":"false","attributeCode":"COMMON_EXTSTILE_RIGHT","attributeValue":""},</v>
      </c>
      <c r="N1005" s="1" t="str">
        <f t="shared" si="41"/>
        <v>{"sourceItemTypeCategory":"","sourceItemTypeStyle":"","sourceItemTypeFunction":"","sourceAttributeCode":"ESTR","sourceAttributes":"","sourceAttributeKeep":"false","attributeCode":"COMMON_EXTSTILE_RIGHT","attributeValue":""},</v>
      </c>
    </row>
    <row r="1006" spans="1:14" s="1" customFormat="1" ht="15.75" x14ac:dyDescent="0.25">
      <c r="A1006" s="29"/>
      <c r="G1006" s="1" t="s">
        <v>1164</v>
      </c>
      <c r="I1006" s="1" t="s">
        <v>20</v>
      </c>
      <c r="J1006" s="1" t="s">
        <v>1165</v>
      </c>
      <c r="M1006" s="1" t="str">
        <f t="shared" si="40"/>
        <v>{"sourceItemTypeCategory":"","sourceItemTypeStyle":"","sourceItemTypeFunction":"","sourceAttributeCode":"FC_1","sourceAttributes":"","sourceAttributeKeep":"false","attributeCode":"COMMON_CLEARANCE_BOTTOM","attributeValue":""},</v>
      </c>
      <c r="N1006" s="1" t="str">
        <f t="shared" si="41"/>
        <v>{"sourceItemTypeCategory":"","sourceItemTypeStyle":"","sourceItemTypeFunction":"","sourceAttributeCode":"FC_1","sourceAttributes":"","sourceAttributeKeep":"false","attributeCode":"COMMON_CLEARANCE_BOTTOM","attributeValue":""},</v>
      </c>
    </row>
    <row r="1007" spans="1:14" s="1" customFormat="1" ht="15.75" x14ac:dyDescent="0.25">
      <c r="A1007" s="29" t="s">
        <v>822</v>
      </c>
      <c r="B1007" s="1" t="s">
        <v>1166</v>
      </c>
      <c r="C1007" s="1" t="s">
        <v>824</v>
      </c>
      <c r="G1007" s="1" t="s">
        <v>1164</v>
      </c>
      <c r="H1007" s="1" t="s">
        <v>1167</v>
      </c>
      <c r="I1007" s="1" t="s">
        <v>20</v>
      </c>
      <c r="J1007" s="1" t="s">
        <v>648</v>
      </c>
      <c r="M1007" s="1" t="str">
        <f t="shared" si="40"/>
        <v>{"sourceItemTypeCategory":"","sourceItemTypeStyle":"","sourceItemTypeFunction":"","sourceAttributeCode":"FC_1","sourceAttributes":"\"[CCSGC]\"==\"Opening / Doors with Round Bottom Shelf\"","sourceAttributeKeep":"false","attributeCode":"COMMON_CLEARANCE_TOP","attributeValue":""},</v>
      </c>
      <c r="N1007" s="1" t="s">
        <v>1168</v>
      </c>
    </row>
    <row r="1008" spans="1:14" s="1" customFormat="1" ht="15.75" x14ac:dyDescent="0.25">
      <c r="A1008" s="29" t="s">
        <v>629</v>
      </c>
      <c r="B1008" s="1" t="s">
        <v>211</v>
      </c>
      <c r="C1008" s="1" t="s">
        <v>630</v>
      </c>
      <c r="G1008" s="1" t="s">
        <v>1164</v>
      </c>
      <c r="H1008" s="1" t="s">
        <v>1169</v>
      </c>
      <c r="I1008" s="1" t="s">
        <v>20</v>
      </c>
      <c r="J1008" s="1" t="s">
        <v>648</v>
      </c>
      <c r="M1008" s="1" t="str">
        <f t="shared" si="40"/>
        <v>{"sourceItemTypeCategory":"","sourceItemTypeStyle":"","sourceItemTypeFunction":"","sourceAttributeCode":"FC_1","sourceAttributes":"\"[CCSCT]\"==\"Corner Blocks &amp; Stretcher\"&amp;&amp;([SH3D]==21087)","sourceAttributeKeep":"false","attributeCode":"COMMON_CLEARANCE_TOP","attributeValue":""},</v>
      </c>
      <c r="N1008" s="1" t="s">
        <v>1170</v>
      </c>
    </row>
    <row r="1009" spans="1:14" s="1" customFormat="1" ht="15.75" x14ac:dyDescent="0.25">
      <c r="A1009" s="29"/>
      <c r="G1009" s="1" t="s">
        <v>1171</v>
      </c>
      <c r="I1009" s="1" t="s">
        <v>20</v>
      </c>
      <c r="J1009" s="1" t="s">
        <v>1172</v>
      </c>
      <c r="M1009" s="1" t="str">
        <f t="shared" si="40"/>
        <v>{"sourceItemTypeCategory":"","sourceItemTypeStyle":"","sourceItemTypeFunction":"","sourceAttributeCode":"FILT","sourceAttributes":"","sourceAttributeKeep":"false","attributeCode":"COMMON_MEASURE_THICKNESS_FILLER","attributeValue":""},</v>
      </c>
      <c r="N1009" s="1" t="str">
        <f t="shared" ref="N1009:N1014" si="42">_xlfn.CONCAT("{""",$D$1,""":""",D1009,""",""",$E$1,""":""",E1009,""",""",$F$1,""":""",F1009,""",""",$G$1,""":""",G1009,""",""",$H$1,""":""",H1009,""",""",$I$1,""":""",I1009,""",""",$J$1,""":""",J1009,""",""","attributeValue",""":""",L1009,"""},")</f>
        <v>{"sourceItemTypeCategory":"","sourceItemTypeStyle":"","sourceItemTypeFunction":"","sourceAttributeCode":"FILT","sourceAttributes":"","sourceAttributeKeep":"false","attributeCode":"COMMON_MEASURE_THICKNESS_FILLER","attributeValue":""},</v>
      </c>
    </row>
    <row r="1010" spans="1:14" s="1" customFormat="1" ht="15.75" x14ac:dyDescent="0.25">
      <c r="A1010" s="29"/>
      <c r="G1010" s="1" t="s">
        <v>1173</v>
      </c>
      <c r="I1010" s="1" t="s">
        <v>16</v>
      </c>
      <c r="M1010" s="1" t="str">
        <f t="shared" si="40"/>
        <v>{"sourceItemTypeCategory":"","sourceItemTypeStyle":"","sourceItemTypeFunction":"","sourceAttributeCode":"FQ41","sourceAttributes":"","sourceAttributeKeep":"true","attributeCode":"","attributeValue":""},</v>
      </c>
      <c r="N1010" s="1" t="str">
        <f t="shared" si="42"/>
        <v>{"sourceItemTypeCategory":"","sourceItemTypeStyle":"","sourceItemTypeFunction":"","sourceAttributeCode":"FQ41","sourceAttributes":"","sourceAttributeKeep":"true","attributeCode":"","attributeValue":""},</v>
      </c>
    </row>
    <row r="1011" spans="1:14" s="1" customFormat="1" ht="15.75" x14ac:dyDescent="0.25">
      <c r="A1011" s="29" t="s">
        <v>1174</v>
      </c>
      <c r="B1011" s="1" t="s">
        <v>34</v>
      </c>
      <c r="D1011" s="1" t="s">
        <v>440</v>
      </c>
      <c r="G1011" s="1" t="s">
        <v>1175</v>
      </c>
      <c r="H1011" s="1" t="s">
        <v>1176</v>
      </c>
      <c r="I1011" s="1" t="s">
        <v>20</v>
      </c>
      <c r="J1011" s="1" t="s">
        <v>43</v>
      </c>
      <c r="K1011" s="1" t="s">
        <v>44</v>
      </c>
      <c r="L1011" s="1" t="s">
        <v>44</v>
      </c>
      <c r="M1011" s="1" t="str">
        <f t="shared" si="40"/>
        <v>{"sourceItemTypeCategory":"*Cabinet.Tall*","sourceItemTypeStyle":"","sourceItemTypeFunction":"","sourceAttributeCode":"FST1","sourceAttributes":"[FST1]==0","sourceAttributeKeep":"false","attributeCode":"COMMON_CONFIG_SHELF1","attributeValue":"False"},</v>
      </c>
      <c r="N1011" s="1" t="str">
        <f t="shared" si="42"/>
        <v>{"sourceItemTypeCategory":"*Cabinet.Tall*","sourceItemTypeStyle":"","sourceItemTypeFunction":"","sourceAttributeCode":"FST1","sourceAttributes":"[FST1]==0","sourceAttributeKeep":"false","attributeCode":"COMMON_CONFIG_SHELF1","attributeValue":"False"},</v>
      </c>
    </row>
    <row r="1012" spans="1:14" s="1" customFormat="1" ht="15.75" x14ac:dyDescent="0.25">
      <c r="A1012" s="29" t="s">
        <v>1174</v>
      </c>
      <c r="B1012" s="1" t="s">
        <v>34</v>
      </c>
      <c r="D1012" s="1" t="s">
        <v>440</v>
      </c>
      <c r="G1012" s="1" t="s">
        <v>1177</v>
      </c>
      <c r="H1012" s="1" t="s">
        <v>1178</v>
      </c>
      <c r="I1012" s="1" t="s">
        <v>20</v>
      </c>
      <c r="J1012" s="1" t="s">
        <v>1179</v>
      </c>
      <c r="K1012" s="1" t="s">
        <v>44</v>
      </c>
      <c r="L1012" s="1" t="s">
        <v>44</v>
      </c>
      <c r="M1012" s="1" t="str">
        <f t="shared" si="40"/>
        <v>{"sourceItemTypeCategory":"*Cabinet.Tall*","sourceItemTypeStyle":"","sourceItemTypeFunction":"","sourceAttributeCode":"FST2","sourceAttributes":"[FST2]==0","sourceAttributeKeep":"false","attributeCode":"COMMON_CONFIG_SHELF2","attributeValue":"False"},</v>
      </c>
      <c r="N1012" s="1" t="str">
        <f t="shared" si="42"/>
        <v>{"sourceItemTypeCategory":"*Cabinet.Tall*","sourceItemTypeStyle":"","sourceItemTypeFunction":"","sourceAttributeCode":"FST2","sourceAttributes":"[FST2]==0","sourceAttributeKeep":"false","attributeCode":"COMMON_CONFIG_SHELF2","attributeValue":"False"},</v>
      </c>
    </row>
    <row r="1013" spans="1:14" s="1" customFormat="1" ht="15.75" x14ac:dyDescent="0.25">
      <c r="A1013" s="29" t="s">
        <v>1174</v>
      </c>
      <c r="B1013" s="1" t="s">
        <v>34</v>
      </c>
      <c r="D1013" s="1" t="s">
        <v>440</v>
      </c>
      <c r="G1013" s="1" t="s">
        <v>1180</v>
      </c>
      <c r="H1013" s="1" t="s">
        <v>1181</v>
      </c>
      <c r="I1013" s="1" t="s">
        <v>20</v>
      </c>
      <c r="J1013" s="1" t="s">
        <v>1182</v>
      </c>
      <c r="K1013" s="1" t="s">
        <v>44</v>
      </c>
      <c r="L1013" s="1" t="s">
        <v>44</v>
      </c>
      <c r="M1013" s="1" t="str">
        <f t="shared" si="40"/>
        <v>{"sourceItemTypeCategory":"*Cabinet.Tall*","sourceItemTypeStyle":"","sourceItemTypeFunction":"","sourceAttributeCode":"FST3","sourceAttributes":"[FST3]==0","sourceAttributeKeep":"false","attributeCode":"COMMON_CONFIG_SHELF3","attributeValue":"False"},</v>
      </c>
      <c r="N1013" s="1" t="str">
        <f t="shared" si="42"/>
        <v>{"sourceItemTypeCategory":"*Cabinet.Tall*","sourceItemTypeStyle":"","sourceItemTypeFunction":"","sourceAttributeCode":"FST3","sourceAttributes":"[FST3]==0","sourceAttributeKeep":"false","attributeCode":"COMMON_CONFIG_SHELF3","attributeValue":"False"},</v>
      </c>
    </row>
    <row r="1014" spans="1:14" s="1" customFormat="1" ht="15.75" x14ac:dyDescent="0.25">
      <c r="A1014" s="29"/>
      <c r="G1014" s="1" t="s">
        <v>1183</v>
      </c>
      <c r="I1014" s="1" t="s">
        <v>20</v>
      </c>
      <c r="J1014" s="1" t="s">
        <v>1184</v>
      </c>
      <c r="M1014" s="1" t="str">
        <f t="shared" si="40"/>
        <v>{"sourceItemTypeCategory":"","sourceItemTypeStyle":"","sourceItemTypeFunction":"","sourceAttributeCode":"FT","sourceAttributes":"","sourceAttributeKeep":"false","attributeCode":"COMMON_MEASURE_THICKNESS_BOTTOM","attributeValue":""},</v>
      </c>
      <c r="N1014" s="1" t="str">
        <f t="shared" si="42"/>
        <v>{"sourceItemTypeCategory":"","sourceItemTypeStyle":"","sourceItemTypeFunction":"","sourceAttributeCode":"FT","sourceAttributes":"","sourceAttributeKeep":"false","attributeCode":"COMMON_MEASURE_THICKNESS_BOTTOM","attributeValue":""},</v>
      </c>
    </row>
    <row r="1015" spans="1:14" s="1" customFormat="1" ht="15.75" x14ac:dyDescent="0.25">
      <c r="A1015" s="29" t="s">
        <v>822</v>
      </c>
      <c r="B1015" s="1" t="s">
        <v>151</v>
      </c>
      <c r="C1015" s="1" t="s">
        <v>824</v>
      </c>
      <c r="G1015" s="1" t="s">
        <v>1183</v>
      </c>
      <c r="H1015" s="1" t="s">
        <v>1185</v>
      </c>
      <c r="I1015" s="1" t="s">
        <v>20</v>
      </c>
      <c r="J1015" s="1" t="s">
        <v>1186</v>
      </c>
      <c r="M1015" s="1" t="str">
        <f t="shared" si="40"/>
        <v>{"sourceItemTypeCategory":"","sourceItemTypeStyle":"","sourceItemTypeFunction":"","sourceAttributeCode":"FT","sourceAttributes":"(\"[CCSBOX]\"==\"Shelf End Wall Square Top and Round Bottom 02\")&amp;&amp;([TT]==0)","sourceAttributeKeep":"false","attributeCode":"COMMON_MEASURE_THICKNESS_TOP","attributeValue":""},</v>
      </c>
      <c r="N1015" s="1" t="s">
        <v>1187</v>
      </c>
    </row>
    <row r="1016" spans="1:14" s="1" customFormat="1" ht="15.75" x14ac:dyDescent="0.25">
      <c r="A1016" s="29" t="s">
        <v>567</v>
      </c>
      <c r="B1016" s="1" t="s">
        <v>591</v>
      </c>
      <c r="C1016" s="1" t="s">
        <v>1188</v>
      </c>
      <c r="G1016" s="1" t="s">
        <v>1189</v>
      </c>
      <c r="I1016" s="1" t="s">
        <v>20</v>
      </c>
      <c r="J1016" s="1" t="s">
        <v>648</v>
      </c>
      <c r="M1016" s="1" t="str">
        <f t="shared" si="40"/>
        <v>{"sourceItemTypeCategory":"","sourceItemTypeStyle":"","sourceItemTypeFunction":"","sourceAttributeCode":"FTC","sourceAttributes":"","sourceAttributeKeep":"false","attributeCode":"COMMON_CLEARANCE_TOP","attributeValue":""},</v>
      </c>
      <c r="N1016" s="1" t="str">
        <f t="shared" ref="N1016:N1079" si="43">_xlfn.CONCAT("{""",$D$1,""":""",D1016,""",""",$E$1,""":""",E1016,""",""",$F$1,""":""",F1016,""",""",$G$1,""":""",G1016,""",""",$H$1,""":""",H1016,""",""",$I$1,""":""",I1016,""",""",$J$1,""":""",J1016,""",""","attributeValue",""":""",L1016,"""},")</f>
        <v>{"sourceItemTypeCategory":"","sourceItemTypeStyle":"","sourceItemTypeFunction":"","sourceAttributeCode":"FTC","sourceAttributes":"","sourceAttributeKeep":"false","attributeCode":"COMMON_CLEARANCE_TOP","attributeValue":""},</v>
      </c>
    </row>
    <row r="1017" spans="1:14" s="1" customFormat="1" ht="15.75" x14ac:dyDescent="0.25">
      <c r="A1017" s="29"/>
      <c r="G1017" s="1" t="s">
        <v>1189</v>
      </c>
      <c r="H1017" s="1" t="s">
        <v>862</v>
      </c>
      <c r="I1017" s="1" t="s">
        <v>20</v>
      </c>
      <c r="J1017" s="1" t="s">
        <v>1165</v>
      </c>
      <c r="M1017" s="1" t="str">
        <f t="shared" si="40"/>
        <v>{"sourceItemTypeCategory":"","sourceItemTypeStyle":"","sourceItemTypeFunction":"","sourceAttributeCode":"FTC","sourceAttributes":"[CCQTY_2]==0","sourceAttributeKeep":"false","attributeCode":"COMMON_CLEARANCE_BOTTOM","attributeValue":""},</v>
      </c>
      <c r="N1017" s="1" t="str">
        <f t="shared" si="43"/>
        <v>{"sourceItemTypeCategory":"","sourceItemTypeStyle":"","sourceItemTypeFunction":"","sourceAttributeCode":"FTC","sourceAttributes":"[CCQTY_2]==0","sourceAttributeKeep":"false","attributeCode":"COMMON_CLEARANCE_BOTTOM","attributeValue":""},</v>
      </c>
    </row>
    <row r="1018" spans="1:14" s="1" customFormat="1" ht="15.75" x14ac:dyDescent="0.25">
      <c r="A1018" s="29"/>
      <c r="G1018" s="1" t="s">
        <v>1190</v>
      </c>
      <c r="H1018" s="1" t="s">
        <v>1191</v>
      </c>
      <c r="I1018" s="13" t="s">
        <v>16</v>
      </c>
      <c r="J1018" s="1" t="s">
        <v>1192</v>
      </c>
      <c r="K1018" s="1" t="s">
        <v>203</v>
      </c>
      <c r="L1018" s="1" t="s">
        <v>203</v>
      </c>
      <c r="M1018" s="1" t="str">
        <f t="shared" si="40"/>
        <v>{"sourceItemTypeCategory":"","sourceItemTypeStyle":"","sourceItemTypeFunction":"","sourceAttributeCode":"FW1","sourceAttributes":"[FW1]&gt;0","sourceAttributeKeep":"true","attributeCode":"COMMON_BATTEN_WIDTH","attributeValue":"True"},</v>
      </c>
      <c r="N1018" s="1" t="str">
        <f t="shared" si="43"/>
        <v>{"sourceItemTypeCategory":"","sourceItemTypeStyle":"","sourceItemTypeFunction":"","sourceAttributeCode":"FW1","sourceAttributes":"[FW1]&gt;0","sourceAttributeKeep":"true","attributeCode":"COMMON_BATTEN_WIDTH","attributeValue":"True"},</v>
      </c>
    </row>
    <row r="1019" spans="1:14" s="1" customFormat="1" ht="15.75" x14ac:dyDescent="0.25">
      <c r="A1019" s="29"/>
      <c r="G1019" s="1" t="s">
        <v>1190</v>
      </c>
      <c r="H1019" s="1" t="s">
        <v>1193</v>
      </c>
      <c r="I1019" s="13" t="s">
        <v>16</v>
      </c>
      <c r="J1019" s="1" t="s">
        <v>1194</v>
      </c>
      <c r="K1019" s="1" t="s">
        <v>44</v>
      </c>
      <c r="L1019" s="1" t="s">
        <v>44</v>
      </c>
      <c r="M1019" s="1" t="str">
        <f t="shared" si="40"/>
        <v>{"sourceItemTypeCategory":"","sourceItemTypeStyle":"","sourceItemTypeFunction":"","sourceAttributeCode":"FW1","sourceAttributes":"[FW1]==0||[FILT]==0","sourceAttributeKeep":"true","attributeCode":"COMMON_FILLER","attributeValue":"False"},</v>
      </c>
      <c r="N1019" s="1" t="str">
        <f t="shared" si="43"/>
        <v>{"sourceItemTypeCategory":"","sourceItemTypeStyle":"","sourceItemTypeFunction":"","sourceAttributeCode":"FW1","sourceAttributes":"[FW1]==0||[FILT]==0","sourceAttributeKeep":"true","attributeCode":"COMMON_FILLER","attributeValue":"False"},</v>
      </c>
    </row>
    <row r="1020" spans="1:14" s="1" customFormat="1" ht="15.75" x14ac:dyDescent="0.25">
      <c r="A1020" s="29"/>
      <c r="G1020" s="1" t="s">
        <v>1190</v>
      </c>
      <c r="I1020" s="13" t="s">
        <v>16</v>
      </c>
      <c r="J1020" s="1" t="s">
        <v>1195</v>
      </c>
      <c r="M1020" s="1" t="str">
        <f t="shared" si="40"/>
        <v>{"sourceItemTypeCategory":"","sourceItemTypeStyle":"","sourceItemTypeFunction":"","sourceAttributeCode":"FW1","sourceAttributes":"","sourceAttributeKeep":"true","attributeCode":"COMMON_FILLER_WIDTH","attributeValue":""},</v>
      </c>
      <c r="N1020" s="1" t="str">
        <f t="shared" si="43"/>
        <v>{"sourceItemTypeCategory":"","sourceItemTypeStyle":"","sourceItemTypeFunction":"","sourceAttributeCode":"FW1","sourceAttributes":"","sourceAttributeKeep":"true","attributeCode":"COMMON_FILLER_WIDTH","attributeValue":""},</v>
      </c>
    </row>
    <row r="1021" spans="1:14" s="1" customFormat="1" ht="15.75" x14ac:dyDescent="0.25">
      <c r="A1021" s="29"/>
      <c r="G1021" s="1" t="s">
        <v>1190</v>
      </c>
      <c r="I1021" s="13" t="s">
        <v>16</v>
      </c>
      <c r="J1021" s="1" t="s">
        <v>1196</v>
      </c>
      <c r="M1021" s="1" t="str">
        <f t="shared" si="40"/>
        <v>{"sourceItemTypeCategory":"","sourceItemTypeStyle":"","sourceItemTypeFunction":"","sourceAttributeCode":"FW1","sourceAttributes":"","sourceAttributeKeep":"true","attributeCode":"COMMON_BLIND_CORNER_FILLER_WIDTH","attributeValue":""},</v>
      </c>
      <c r="N1021" s="1" t="str">
        <f t="shared" si="43"/>
        <v>{"sourceItemTypeCategory":"","sourceItemTypeStyle":"","sourceItemTypeFunction":"","sourceAttributeCode":"FW1","sourceAttributes":"","sourceAttributeKeep":"true","attributeCode":"COMMON_BLIND_CORNER_FILLER_WIDTH","attributeValue":""},</v>
      </c>
    </row>
    <row r="1022" spans="1:14" s="1" customFormat="1" ht="15.75" x14ac:dyDescent="0.25">
      <c r="A1022" s="29"/>
      <c r="B1022" s="1" t="s">
        <v>34</v>
      </c>
      <c r="D1022" s="1" t="s">
        <v>1197</v>
      </c>
      <c r="G1022" s="1" t="s">
        <v>1190</v>
      </c>
      <c r="I1022" s="13" t="s">
        <v>16</v>
      </c>
      <c r="J1022" s="1" t="s">
        <v>1198</v>
      </c>
      <c r="M1022" s="1" t="str">
        <f t="shared" si="40"/>
        <v>{"sourceItemTypeCategory":"Kitchen.Filler.Base.Corner.90","sourceItemTypeStyle":"","sourceItemTypeFunction":"","sourceAttributeCode":"FW1","sourceAttributes":"","sourceAttributeKeep":"true","attributeCode":"COMMON_CORNER_FILLER_WIDTH","attributeValue":""},</v>
      </c>
      <c r="N1022" s="1" t="str">
        <f t="shared" si="43"/>
        <v>{"sourceItemTypeCategory":"Kitchen.Filler.Base.Corner.90","sourceItemTypeStyle":"","sourceItemTypeFunction":"","sourceAttributeCode":"FW1","sourceAttributes":"","sourceAttributeKeep":"true","attributeCode":"COMMON_CORNER_FILLER_WIDTH","attributeValue":""},</v>
      </c>
    </row>
    <row r="1023" spans="1:14" s="1" customFormat="1" ht="15.75" x14ac:dyDescent="0.25">
      <c r="A1023" s="29">
        <v>45217</v>
      </c>
      <c r="B1023" s="1" t="s">
        <v>1199</v>
      </c>
      <c r="C1023" s="1" t="s">
        <v>1200</v>
      </c>
      <c r="G1023" s="1" t="s">
        <v>1190</v>
      </c>
      <c r="H1023" s="1" t="s">
        <v>1201</v>
      </c>
      <c r="I1023" s="1" t="s">
        <v>20</v>
      </c>
      <c r="J1023" s="1" t="s">
        <v>1202</v>
      </c>
      <c r="K1023" s="1" t="s">
        <v>44</v>
      </c>
      <c r="L1023" s="1" t="s">
        <v>44</v>
      </c>
      <c r="M1023" s="1" t="str">
        <f t="shared" si="40"/>
        <v>{"sourceItemTypeCategory":"","sourceItemTypeStyle":"","sourceItemTypeFunction":"","sourceAttributeCode":"FW1","sourceAttributes":"[SH3D]==2034601","sourceAttributeKeep":"false","attributeCode":"COMMON_BLINDCORNER_FILLER_TOEKICK","attributeValue":"False"},</v>
      </c>
      <c r="N1023" s="1" t="str">
        <f t="shared" si="43"/>
        <v>{"sourceItemTypeCategory":"","sourceItemTypeStyle":"","sourceItemTypeFunction":"","sourceAttributeCode":"FW1","sourceAttributes":"[SH3D]==2034601","sourceAttributeKeep":"false","attributeCode":"COMMON_BLINDCORNER_FILLER_TOEKICK","attributeValue":"False"},</v>
      </c>
    </row>
    <row r="1024" spans="1:14" s="1" customFormat="1" ht="15.75" x14ac:dyDescent="0.25">
      <c r="A1024" s="29" t="s">
        <v>857</v>
      </c>
      <c r="B1024" s="1" t="s">
        <v>34</v>
      </c>
      <c r="D1024" s="1" t="s">
        <v>531</v>
      </c>
      <c r="G1024" s="1" t="s">
        <v>1203</v>
      </c>
      <c r="I1024" s="1" t="s">
        <v>20</v>
      </c>
      <c r="J1024" s="1" t="s">
        <v>1204</v>
      </c>
      <c r="M1024" s="1" t="str">
        <f t="shared" si="40"/>
        <v>{"sourceItemTypeCategory":"Kitchen.Hood.Wall*","sourceItemTypeStyle":"","sourceItemTypeFunction":"","sourceAttributeCode":"FW2","sourceAttributes":"","sourceAttributeKeep":"false","attributeCode":"COMMON_FILLER_WIDTH2","attributeValue":""},</v>
      </c>
      <c r="N1024" s="1" t="str">
        <f t="shared" si="43"/>
        <v>{"sourceItemTypeCategory":"Kitchen.Hood.Wall*","sourceItemTypeStyle":"","sourceItemTypeFunction":"","sourceAttributeCode":"FW2","sourceAttributes":"","sourceAttributeKeep":"false","attributeCode":"COMMON_FILLER_WIDTH2","attributeValue":""},</v>
      </c>
    </row>
    <row r="1025" spans="1:14" s="1" customFormat="1" ht="15.75" x14ac:dyDescent="0.25">
      <c r="A1025" s="29"/>
      <c r="G1025" s="1" t="s">
        <v>1205</v>
      </c>
      <c r="H1025" s="1" t="s">
        <v>1206</v>
      </c>
      <c r="I1025" s="1" t="s">
        <v>20</v>
      </c>
      <c r="J1025" s="1" t="s">
        <v>1207</v>
      </c>
      <c r="M1025" s="1" t="str">
        <f t="shared" si="40"/>
        <v>{"sourceItemTypeCategory":"","sourceItemTypeStyle":"","sourceItemTypeFunction":"","sourceAttributeCode":"GD1","sourceAttributes":"[STDB]==35||[STDB1]==35","sourceAttributeKeep":"false","attributeCode":"COMMON_ACCESSORY_HEIGHT1_1","attributeValue":""},</v>
      </c>
      <c r="N1025" s="1" t="str">
        <f t="shared" si="43"/>
        <v>{"sourceItemTypeCategory":"","sourceItemTypeStyle":"","sourceItemTypeFunction":"","sourceAttributeCode":"GD1","sourceAttributes":"[STDB]==35||[STDB1]==35","sourceAttributeKeep":"false","attributeCode":"COMMON_ACCESSORY_HEIGHT1_1","attributeValue":""},</v>
      </c>
    </row>
    <row r="1026" spans="1:14" s="1" customFormat="1" ht="15.75" x14ac:dyDescent="0.25">
      <c r="A1026" s="29"/>
      <c r="G1026" s="1" t="s">
        <v>1205</v>
      </c>
      <c r="H1026" s="1" t="s">
        <v>1208</v>
      </c>
      <c r="I1026" s="1" t="s">
        <v>20</v>
      </c>
      <c r="J1026" s="1" t="s">
        <v>960</v>
      </c>
      <c r="M1026" s="1" t="str">
        <f t="shared" si="40"/>
        <v>{"sourceItemTypeCategory":"","sourceItemTypeStyle":"","sourceItemTypeFunction":"","sourceAttributeCode":"GD1","sourceAttributes":"([STDB]==35||[STDB1]==35)&amp;&amp;[AC3D1]==363189","sourceAttributeKeep":"false","attributeCode":"COMMON_ACCESSORY_HEIGHT1","attributeValue":""},</v>
      </c>
      <c r="N1026" s="1" t="str">
        <f t="shared" si="43"/>
        <v>{"sourceItemTypeCategory":"","sourceItemTypeStyle":"","sourceItemTypeFunction":"","sourceAttributeCode":"GD1","sourceAttributes":"([STDB]==35||[STDB1]==35)&amp;&amp;[AC3D1]==363189","sourceAttributeKeep":"false","attributeCode":"COMMON_ACCESSORY_HEIGHT1","attributeValue":""},</v>
      </c>
    </row>
    <row r="1027" spans="1:14" s="1" customFormat="1" ht="15.75" x14ac:dyDescent="0.25">
      <c r="A1027" s="29"/>
      <c r="B1027" s="1" t="s">
        <v>34</v>
      </c>
      <c r="D1027" s="1" t="s">
        <v>1209</v>
      </c>
      <c r="G1027" s="1" t="s">
        <v>1205</v>
      </c>
      <c r="H1027" s="1" t="s">
        <v>1210</v>
      </c>
      <c r="I1027" s="1" t="s">
        <v>20</v>
      </c>
      <c r="J1027" s="1" t="s">
        <v>643</v>
      </c>
      <c r="M1027" s="1" t="str">
        <f t="shared" ref="M1027:M1090" si="44">_xlfn.CONCAT("{""",$D$1,""":""",D1027,""",""",$E$1,""":""",E1027,""",""",$F$1,""":""",F1027,""",""",$G$1,""":""",G1027,""",""",$H$1,""":""",H1027,""",""",$I$1,""":""",I1027,""",""",$J$1,""":""",J1027,""",""","attributeValue",""":""",K1027,"""},")</f>
        <v>{"sourceItemTypeCategory":"Kitchen.Panel.Wall.End.Rectangular.FillerColumn","sourceItemTypeStyle":"","sourceItemTypeFunction":"","sourceAttributeCode":"GD1","sourceAttributes":"[SH3D]==298651","sourceAttributeKeep":"false","attributeCode":"COMMON_CLEARANCE_ABOVE","attributeValue":""},</v>
      </c>
      <c r="N1027" s="1" t="str">
        <f t="shared" si="43"/>
        <v>{"sourceItemTypeCategory":"Kitchen.Panel.Wall.End.Rectangular.FillerColumn","sourceItemTypeStyle":"","sourceItemTypeFunction":"","sourceAttributeCode":"GD1","sourceAttributes":"[SH3D]==298651","sourceAttributeKeep":"false","attributeCode":"COMMON_CLEARANCE_ABOVE","attributeValue":""},</v>
      </c>
    </row>
    <row r="1028" spans="1:14" s="1" customFormat="1" ht="15.75" x14ac:dyDescent="0.25">
      <c r="A1028" s="29"/>
      <c r="B1028" s="1" t="s">
        <v>34</v>
      </c>
      <c r="D1028" s="1" t="s">
        <v>1211</v>
      </c>
      <c r="G1028" s="1" t="s">
        <v>1205</v>
      </c>
      <c r="H1028" s="1" t="s">
        <v>1212</v>
      </c>
      <c r="I1028" s="1" t="s">
        <v>20</v>
      </c>
      <c r="J1028" s="1" t="s">
        <v>643</v>
      </c>
      <c r="M1028" s="1" t="str">
        <f t="shared" si="44"/>
        <v>{"sourceItemTypeCategory":"Kitchen.Panel.Tall.End.Rectangular.FillerColumn","sourceItemTypeStyle":"","sourceItemTypeFunction":"","sourceAttributeCode":"GD1","sourceAttributes":"[SH3D]==295441","sourceAttributeKeep":"false","attributeCode":"COMMON_CLEARANCE_ABOVE","attributeValue":""},</v>
      </c>
      <c r="N1028" s="1" t="str">
        <f t="shared" si="43"/>
        <v>{"sourceItemTypeCategory":"Kitchen.Panel.Tall.End.Rectangular.FillerColumn","sourceItemTypeStyle":"","sourceItemTypeFunction":"","sourceAttributeCode":"GD1","sourceAttributes":"[SH3D]==295441","sourceAttributeKeep":"false","attributeCode":"COMMON_CLEARANCE_ABOVE","attributeValue":""},</v>
      </c>
    </row>
    <row r="1029" spans="1:14" s="1" customFormat="1" ht="15.75" x14ac:dyDescent="0.25">
      <c r="A1029" s="29"/>
      <c r="B1029" s="1" t="s">
        <v>34</v>
      </c>
      <c r="D1029" s="1" t="s">
        <v>946</v>
      </c>
      <c r="G1029" s="1" t="s">
        <v>1205</v>
      </c>
      <c r="H1029" s="1" t="s">
        <v>1213</v>
      </c>
      <c r="I1029" s="1" t="s">
        <v>20</v>
      </c>
      <c r="J1029" s="1" t="s">
        <v>196</v>
      </c>
      <c r="M1029" s="1" t="str">
        <f t="shared" si="44"/>
        <v>{"sourceItemTypeCategory":"Bathroom.Filler.Base","sourceItemTypeStyle":"","sourceItemTypeFunction":"","sourceAttributeCode":"GD1","sourceAttributes":"[SH3D]==295440","sourceAttributeKeep":"false","attributeCode":"COMMON_CLEARANCE_BELOW","attributeValue":""},</v>
      </c>
      <c r="N1029" s="1" t="str">
        <f t="shared" si="43"/>
        <v>{"sourceItemTypeCategory":"Bathroom.Filler.Base","sourceItemTypeStyle":"","sourceItemTypeFunction":"","sourceAttributeCode":"GD1","sourceAttributes":"[SH3D]==295440","sourceAttributeKeep":"false","attributeCode":"COMMON_CLEARANCE_BELOW","attributeValue":""},</v>
      </c>
    </row>
    <row r="1030" spans="1:14" s="1" customFormat="1" ht="15.75" x14ac:dyDescent="0.25">
      <c r="A1030" s="29"/>
      <c r="B1030" s="1" t="s">
        <v>34</v>
      </c>
      <c r="D1030" s="1" t="s">
        <v>1214</v>
      </c>
      <c r="G1030" s="1" t="s">
        <v>1205</v>
      </c>
      <c r="H1030" s="1" t="s">
        <v>1213</v>
      </c>
      <c r="I1030" s="1" t="s">
        <v>20</v>
      </c>
      <c r="J1030" s="1" t="s">
        <v>196</v>
      </c>
      <c r="M1030" s="1" t="str">
        <f t="shared" si="44"/>
        <v>{"sourceItemTypeCategory":"Kitchen.Filler.Base.Standard.Rectangular","sourceItemTypeStyle":"","sourceItemTypeFunction":"","sourceAttributeCode":"GD1","sourceAttributes":"[SH3D]==295440","sourceAttributeKeep":"false","attributeCode":"COMMON_CLEARANCE_BELOW","attributeValue":""},</v>
      </c>
      <c r="N1030" s="1" t="str">
        <f t="shared" si="43"/>
        <v>{"sourceItemTypeCategory":"Kitchen.Filler.Base.Standard.Rectangular","sourceItemTypeStyle":"","sourceItemTypeFunction":"","sourceAttributeCode":"GD1","sourceAttributes":"[SH3D]==295440","sourceAttributeKeep":"false","attributeCode":"COMMON_CLEARANCE_BELOW","attributeValue":""},</v>
      </c>
    </row>
    <row r="1031" spans="1:14" s="1" customFormat="1" ht="15.75" x14ac:dyDescent="0.25">
      <c r="A1031" s="29"/>
      <c r="B1031" s="1" t="s">
        <v>34</v>
      </c>
      <c r="D1031" s="1" t="s">
        <v>1215</v>
      </c>
      <c r="G1031" s="1" t="s">
        <v>1205</v>
      </c>
      <c r="H1031" s="1" t="s">
        <v>1216</v>
      </c>
      <c r="I1031" s="1" t="s">
        <v>20</v>
      </c>
      <c r="J1031" s="1" t="s">
        <v>196</v>
      </c>
      <c r="M1031" s="1" t="str">
        <f t="shared" si="44"/>
        <v>{"sourceItemTypeCategory":"Kitchen.Filler.Base.End.Angle*","sourceItemTypeStyle":"","sourceItemTypeFunction":"","sourceAttributeCode":"GD1","sourceAttributes":"[SH3D]==296218","sourceAttributeKeep":"false","attributeCode":"COMMON_CLEARANCE_BELOW","attributeValue":""},</v>
      </c>
      <c r="N1031" s="1" t="str">
        <f t="shared" si="43"/>
        <v>{"sourceItemTypeCategory":"Kitchen.Filler.Base.End.Angle*","sourceItemTypeStyle":"","sourceItemTypeFunction":"","sourceAttributeCode":"GD1","sourceAttributes":"[SH3D]==296218","sourceAttributeKeep":"false","attributeCode":"COMMON_CLEARANCE_BELOW","attributeValue":""},</v>
      </c>
    </row>
    <row r="1032" spans="1:14" s="1" customFormat="1" ht="15.75" x14ac:dyDescent="0.25">
      <c r="A1032" s="29"/>
      <c r="B1032" s="1" t="s">
        <v>34</v>
      </c>
      <c r="D1032" s="1" t="s">
        <v>1217</v>
      </c>
      <c r="G1032" s="1" t="s">
        <v>1205</v>
      </c>
      <c r="H1032" s="1" t="s">
        <v>1212</v>
      </c>
      <c r="I1032" s="1" t="s">
        <v>20</v>
      </c>
      <c r="J1032" s="1" t="s">
        <v>643</v>
      </c>
      <c r="M1032" s="1" t="str">
        <f t="shared" si="44"/>
        <v>{"sourceItemTypeCategory":"Kitchen.Panel.Base.End.Rectangular.FillerColumn","sourceItemTypeStyle":"","sourceItemTypeFunction":"","sourceAttributeCode":"GD1","sourceAttributes":"[SH3D]==295441","sourceAttributeKeep":"false","attributeCode":"COMMON_CLEARANCE_ABOVE","attributeValue":""},</v>
      </c>
      <c r="N1032" s="1" t="str">
        <f t="shared" si="43"/>
        <v>{"sourceItemTypeCategory":"Kitchen.Panel.Base.End.Rectangular.FillerColumn","sourceItemTypeStyle":"","sourceItemTypeFunction":"","sourceAttributeCode":"GD1","sourceAttributes":"[SH3D]==295441","sourceAttributeKeep":"false","attributeCode":"COMMON_CLEARANCE_ABOVE","attributeValue":""},</v>
      </c>
    </row>
    <row r="1033" spans="1:14" s="1" customFormat="1" ht="15.75" x14ac:dyDescent="0.25">
      <c r="A1033" s="29"/>
      <c r="B1033" s="1" t="s">
        <v>34</v>
      </c>
      <c r="D1033" s="1" t="s">
        <v>1217</v>
      </c>
      <c r="G1033" s="1" t="s">
        <v>1205</v>
      </c>
      <c r="H1033" s="1" t="s">
        <v>1218</v>
      </c>
      <c r="I1033" s="1" t="s">
        <v>20</v>
      </c>
      <c r="J1033" s="1" t="s">
        <v>643</v>
      </c>
      <c r="M1033" s="1" t="str">
        <f t="shared" si="44"/>
        <v>{"sourceItemTypeCategory":"Kitchen.Panel.Base.End.Rectangular.FillerColumn","sourceItemTypeStyle":"","sourceItemTypeFunction":"","sourceAttributeCode":"GD1","sourceAttributes":"[SH3D]==295463","sourceAttributeKeep":"false","attributeCode":"COMMON_CLEARANCE_ABOVE","attributeValue":""},</v>
      </c>
      <c r="N1033" s="1" t="str">
        <f t="shared" si="43"/>
        <v>{"sourceItemTypeCategory":"Kitchen.Panel.Base.End.Rectangular.FillerColumn","sourceItemTypeStyle":"","sourceItemTypeFunction":"","sourceAttributeCode":"GD1","sourceAttributes":"[SH3D]==295463","sourceAttributeKeep":"false","attributeCode":"COMMON_CLEARANCE_ABOVE","attributeValue":""},</v>
      </c>
    </row>
    <row r="1034" spans="1:14" s="1" customFormat="1" ht="15.75" x14ac:dyDescent="0.25">
      <c r="A1034" s="29"/>
      <c r="B1034" s="1" t="s">
        <v>34</v>
      </c>
      <c r="D1034" s="1" t="s">
        <v>1219</v>
      </c>
      <c r="G1034" s="1" t="s">
        <v>1205</v>
      </c>
      <c r="H1034" s="1" t="s">
        <v>1216</v>
      </c>
      <c r="I1034" s="1" t="s">
        <v>20</v>
      </c>
      <c r="J1034" s="1" t="s">
        <v>196</v>
      </c>
      <c r="M1034" s="1" t="str">
        <f t="shared" si="44"/>
        <v>{"sourceItemTypeCategory":"Kitchen.Filler.Tall.End.Angled*","sourceItemTypeStyle":"","sourceItemTypeFunction":"","sourceAttributeCode":"GD1","sourceAttributes":"[SH3D]==296218","sourceAttributeKeep":"false","attributeCode":"COMMON_CLEARANCE_BELOW","attributeValue":""},</v>
      </c>
      <c r="N1034" s="1" t="str">
        <f t="shared" si="43"/>
        <v>{"sourceItemTypeCategory":"Kitchen.Filler.Tall.End.Angled*","sourceItemTypeStyle":"","sourceItemTypeFunction":"","sourceAttributeCode":"GD1","sourceAttributes":"[SH3D]==296218","sourceAttributeKeep":"false","attributeCode":"COMMON_CLEARANCE_BELOW","attributeValue":""},</v>
      </c>
    </row>
    <row r="1035" spans="1:14" s="1" customFormat="1" ht="15.75" x14ac:dyDescent="0.25">
      <c r="A1035" s="29"/>
      <c r="B1035" s="1" t="s">
        <v>34</v>
      </c>
      <c r="D1035" s="1" t="s">
        <v>147</v>
      </c>
      <c r="G1035" s="1" t="s">
        <v>1205</v>
      </c>
      <c r="H1035" s="1" t="s">
        <v>1220</v>
      </c>
      <c r="I1035" s="1" t="s">
        <v>20</v>
      </c>
      <c r="J1035" s="1" t="s">
        <v>643</v>
      </c>
      <c r="M1035" s="1" t="str">
        <f t="shared" si="44"/>
        <v>{"sourceItemTypeCategory":"Kitchen.Filler.Wall.Standard.Rectangular","sourceItemTypeStyle":"","sourceItemTypeFunction":"","sourceAttributeCode":"GD1","sourceAttributes":"[SH3D]==298621","sourceAttributeKeep":"false","attributeCode":"COMMON_CLEARANCE_ABOVE","attributeValue":""},</v>
      </c>
      <c r="N1035" s="1" t="str">
        <f t="shared" si="43"/>
        <v>{"sourceItemTypeCategory":"Kitchen.Filler.Wall.Standard.Rectangular","sourceItemTypeStyle":"","sourceItemTypeFunction":"","sourceAttributeCode":"GD1","sourceAttributes":"[SH3D]==298621","sourceAttributeKeep":"false","attributeCode":"COMMON_CLEARANCE_ABOVE","attributeValue":""},</v>
      </c>
    </row>
    <row r="1036" spans="1:14" s="1" customFormat="1" ht="15.75" x14ac:dyDescent="0.25">
      <c r="A1036" s="29"/>
      <c r="B1036" s="1" t="s">
        <v>34</v>
      </c>
      <c r="D1036" s="1" t="s">
        <v>1221</v>
      </c>
      <c r="G1036" s="1" t="s">
        <v>1205</v>
      </c>
      <c r="H1036" s="1" t="s">
        <v>1222</v>
      </c>
      <c r="I1036" s="1" t="s">
        <v>20</v>
      </c>
      <c r="J1036" s="1" t="s">
        <v>196</v>
      </c>
      <c r="M1036" s="1" t="str">
        <f t="shared" si="44"/>
        <v>{"sourceItemTypeCategory":"Kitchen.Filler.Wall.End.Angled*","sourceItemTypeStyle":"","sourceItemTypeFunction":"","sourceAttributeCode":"GD1","sourceAttributes":"[SH3D]==298626","sourceAttributeKeep":"false","attributeCode":"COMMON_CLEARANCE_BELOW","attributeValue":""},</v>
      </c>
      <c r="N1036" s="1" t="str">
        <f t="shared" si="43"/>
        <v>{"sourceItemTypeCategory":"Kitchen.Filler.Wall.End.Angled*","sourceItemTypeStyle":"","sourceItemTypeFunction":"","sourceAttributeCode":"GD1","sourceAttributes":"[SH3D]==298626","sourceAttributeKeep":"false","attributeCode":"COMMON_CLEARANCE_BELOW","attributeValue":""},</v>
      </c>
    </row>
    <row r="1037" spans="1:14" s="1" customFormat="1" ht="15.75" x14ac:dyDescent="0.25">
      <c r="A1037" s="29"/>
      <c r="B1037" s="1" t="s">
        <v>34</v>
      </c>
      <c r="D1037" s="1" t="s">
        <v>1209</v>
      </c>
      <c r="G1037" s="1" t="s">
        <v>1205</v>
      </c>
      <c r="H1037" s="1" t="s">
        <v>1223</v>
      </c>
      <c r="I1037" s="1" t="s">
        <v>20</v>
      </c>
      <c r="J1037" s="1" t="s">
        <v>196</v>
      </c>
      <c r="M1037" s="1" t="str">
        <f t="shared" si="44"/>
        <v>{"sourceItemTypeCategory":"Kitchen.Panel.Wall.End.Rectangular.FillerColumn","sourceItemTypeStyle":"","sourceItemTypeFunction":"","sourceAttributeCode":"GD1","sourceAttributes":"[SH3D]==298654","sourceAttributeKeep":"false","attributeCode":"COMMON_CLEARANCE_BELOW","attributeValue":""},</v>
      </c>
      <c r="N1037" s="1" t="str">
        <f t="shared" si="43"/>
        <v>{"sourceItemTypeCategory":"Kitchen.Panel.Wall.End.Rectangular.FillerColumn","sourceItemTypeStyle":"","sourceItemTypeFunction":"","sourceAttributeCode":"GD1","sourceAttributes":"[SH3D]==298654","sourceAttributeKeep":"false","attributeCode":"COMMON_CLEARANCE_BELOW","attributeValue":""},</v>
      </c>
    </row>
    <row r="1038" spans="1:14" s="1" customFormat="1" ht="15.75" x14ac:dyDescent="0.25">
      <c r="A1038" s="29" t="s">
        <v>83</v>
      </c>
      <c r="B1038" s="1" t="s">
        <v>34</v>
      </c>
      <c r="G1038" s="1" t="s">
        <v>1205</v>
      </c>
      <c r="H1038" s="1" t="s">
        <v>1224</v>
      </c>
      <c r="I1038" s="1" t="s">
        <v>16</v>
      </c>
      <c r="J1038" s="1" t="s">
        <v>1225</v>
      </c>
      <c r="M1038" s="1" t="str">
        <f t="shared" si="44"/>
        <v>{"sourceItemTypeCategory":"","sourceItemTypeStyle":"","sourceItemTypeFunction":"","sourceAttributeCode":"GD1","sourceAttributes":"[SH3D]!=295440","sourceAttributeKeep":"true","attributeCode":"COMMON_GENERAL_DIMENSION_1","attributeValue":""},</v>
      </c>
      <c r="N1038" s="1" t="str">
        <f t="shared" si="43"/>
        <v>{"sourceItemTypeCategory":"","sourceItemTypeStyle":"","sourceItemTypeFunction":"","sourceAttributeCode":"GD1","sourceAttributes":"[SH3D]!=295440","sourceAttributeKeep":"true","attributeCode":"COMMON_GENERAL_DIMENSION_1","attributeValue":""},</v>
      </c>
    </row>
    <row r="1039" spans="1:14" s="1" customFormat="1" ht="15.75" x14ac:dyDescent="0.25">
      <c r="A1039" s="29" t="s">
        <v>210</v>
      </c>
      <c r="B1039" s="1" t="s">
        <v>211</v>
      </c>
      <c r="G1039" s="1" t="s">
        <v>1205</v>
      </c>
      <c r="H1039" s="1" t="s">
        <v>1226</v>
      </c>
      <c r="I1039" s="1" t="s">
        <v>20</v>
      </c>
      <c r="J1039" s="1" t="s">
        <v>196</v>
      </c>
      <c r="M1039" s="1" t="str">
        <f t="shared" si="44"/>
        <v>{"sourceItemTypeCategory":"","sourceItemTypeStyle":"","sourceItemTypeFunction":"","sourceAttributeCode":"GD1","sourceAttributes":"[SH3D]==295452","sourceAttributeKeep":"false","attributeCode":"COMMON_CLEARANCE_BELOW","attributeValue":""},</v>
      </c>
      <c r="N1039" s="1" t="str">
        <f t="shared" si="43"/>
        <v>{"sourceItemTypeCategory":"","sourceItemTypeStyle":"","sourceItemTypeFunction":"","sourceAttributeCode":"GD1","sourceAttributes":"[SH3D]==295452","sourceAttributeKeep":"false","attributeCode":"COMMON_CLEARANCE_BELOW","attributeValue":""},</v>
      </c>
    </row>
    <row r="1040" spans="1:14" s="1" customFormat="1" ht="15.75" x14ac:dyDescent="0.25">
      <c r="A1040" s="29"/>
      <c r="B1040" s="1" t="s">
        <v>34</v>
      </c>
      <c r="C1040" s="1" t="s">
        <v>588</v>
      </c>
      <c r="D1040" s="1" t="s">
        <v>1214</v>
      </c>
      <c r="G1040" s="1" t="s">
        <v>1205</v>
      </c>
      <c r="H1040" s="1" t="s">
        <v>1227</v>
      </c>
      <c r="I1040" s="1" t="s">
        <v>20</v>
      </c>
      <c r="J1040" s="1" t="s">
        <v>196</v>
      </c>
      <c r="M1040" s="1" t="str">
        <f t="shared" si="44"/>
        <v>{"sourceItemTypeCategory":"Kitchen.Filler.Base.Standard.Rectangular","sourceItemTypeStyle":"","sourceItemTypeFunction":"","sourceAttributeCode":"GD1","sourceAttributes":"[SH3D]==309008","sourceAttributeKeep":"false","attributeCode":"COMMON_CLEARANCE_BELOW","attributeValue":""},</v>
      </c>
      <c r="N1040" s="1" t="str">
        <f t="shared" si="43"/>
        <v>{"sourceItemTypeCategory":"Kitchen.Filler.Base.Standard.Rectangular","sourceItemTypeStyle":"","sourceItemTypeFunction":"","sourceAttributeCode":"GD1","sourceAttributes":"[SH3D]==309008","sourceAttributeKeep":"false","attributeCode":"COMMON_CLEARANCE_BELOW","attributeValue":""},</v>
      </c>
    </row>
    <row r="1041" spans="1:14" s="1" customFormat="1" ht="15.75" x14ac:dyDescent="0.25">
      <c r="A1041" s="29"/>
      <c r="B1041" s="1" t="s">
        <v>34</v>
      </c>
      <c r="C1041" s="1" t="s">
        <v>588</v>
      </c>
      <c r="D1041" s="1" t="s">
        <v>149</v>
      </c>
      <c r="G1041" s="1" t="s">
        <v>1205</v>
      </c>
      <c r="H1041" s="1" t="s">
        <v>1228</v>
      </c>
      <c r="I1041" s="1" t="s">
        <v>20</v>
      </c>
      <c r="J1041" s="1" t="s">
        <v>196</v>
      </c>
      <c r="M1041" s="1" t="str">
        <f t="shared" si="44"/>
        <v>{"sourceItemTypeCategory":"Kitchen.Filler.Tall.Standard.Rectangular","sourceItemTypeStyle":"","sourceItemTypeFunction":"","sourceAttributeCode":"GD1","sourceAttributes":"[SH3D]==297381","sourceAttributeKeep":"false","attributeCode":"COMMON_CLEARANCE_BELOW","attributeValue":""},</v>
      </c>
      <c r="N1041" s="1" t="str">
        <f t="shared" si="43"/>
        <v>{"sourceItemTypeCategory":"Kitchen.Filler.Tall.Standard.Rectangular","sourceItemTypeStyle":"","sourceItemTypeFunction":"","sourceAttributeCode":"GD1","sourceAttributes":"[SH3D]==297381","sourceAttributeKeep":"false","attributeCode":"COMMON_CLEARANCE_BELOW","attributeValue":""},</v>
      </c>
    </row>
    <row r="1042" spans="1:14" s="1" customFormat="1" ht="15.75" x14ac:dyDescent="0.25">
      <c r="A1042" s="29">
        <v>45175</v>
      </c>
      <c r="B1042" s="1" t="s">
        <v>27</v>
      </c>
      <c r="G1042" s="1" t="s">
        <v>1205</v>
      </c>
      <c r="H1042" s="1" t="s">
        <v>1229</v>
      </c>
      <c r="I1042" s="1" t="s">
        <v>20</v>
      </c>
      <c r="J1042" s="1" t="s">
        <v>1230</v>
      </c>
      <c r="M1042" s="1" t="str">
        <f t="shared" si="44"/>
        <v>{"sourceItemTypeCategory":"","sourceItemTypeStyle":"","sourceItemTypeFunction":"","sourceAttributeCode":"GD1","sourceAttributes":"[SH3D]==295440||[SSD]==24","sourceAttributeKeep":"false","attributeCode":"COMMON_GENERAL_DIMENSION_2","attributeValue":""},</v>
      </c>
      <c r="N1042" s="1" t="str">
        <f t="shared" si="43"/>
        <v>{"sourceItemTypeCategory":"","sourceItemTypeStyle":"","sourceItemTypeFunction":"","sourceAttributeCode":"GD1","sourceAttributes":"[SH3D]==295440||[SSD]==24","sourceAttributeKeep":"false","attributeCode":"COMMON_GENERAL_DIMENSION_2","attributeValue":""},</v>
      </c>
    </row>
    <row r="1043" spans="1:14" s="1" customFormat="1" ht="15.75" x14ac:dyDescent="0.25">
      <c r="A1043" s="29">
        <v>45175</v>
      </c>
      <c r="B1043" s="1" t="s">
        <v>27</v>
      </c>
      <c r="G1043" s="1" t="s">
        <v>1205</v>
      </c>
      <c r="H1043" s="1" t="s">
        <v>1229</v>
      </c>
      <c r="I1043" s="1" t="s">
        <v>20</v>
      </c>
      <c r="J1043" s="1" t="s">
        <v>1225</v>
      </c>
      <c r="K1043" s="55"/>
      <c r="M1043" s="1" t="str">
        <f t="shared" si="44"/>
        <v>{"sourceItemTypeCategory":"","sourceItemTypeStyle":"","sourceItemTypeFunction":"","sourceAttributeCode":"GD1","sourceAttributes":"[SH3D]==295440||[SSD]==24","sourceAttributeKeep":"false","attributeCode":"COMMON_GENERAL_DIMENSION_1","attributeValue":""},</v>
      </c>
      <c r="N1043" s="1" t="str">
        <f t="shared" si="43"/>
        <v>{"sourceItemTypeCategory":"","sourceItemTypeStyle":"","sourceItemTypeFunction":"","sourceAttributeCode":"GD1","sourceAttributes":"[SH3D]==295440||[SSD]==24","sourceAttributeKeep":"false","attributeCode":"COMMON_GENERAL_DIMENSION_1","attributeValue":""},</v>
      </c>
    </row>
    <row r="1044" spans="1:14" s="1" customFormat="1" ht="15.75" x14ac:dyDescent="0.25">
      <c r="A1044" s="29">
        <v>45175</v>
      </c>
      <c r="B1044" s="1" t="s">
        <v>27</v>
      </c>
      <c r="G1044" s="1" t="s">
        <v>1205</v>
      </c>
      <c r="H1044" s="1" t="s">
        <v>1229</v>
      </c>
      <c r="I1044" s="1" t="s">
        <v>20</v>
      </c>
      <c r="J1044" s="1" t="s">
        <v>196</v>
      </c>
      <c r="K1044" s="1">
        <v>0</v>
      </c>
      <c r="L1044" s="1">
        <v>0</v>
      </c>
      <c r="M1044" s="1" t="str">
        <f t="shared" si="44"/>
        <v>{"sourceItemTypeCategory":"","sourceItemTypeStyle":"","sourceItemTypeFunction":"","sourceAttributeCode":"GD1","sourceAttributes":"[SH3D]==295440||[SSD]==24","sourceAttributeKeep":"false","attributeCode":"COMMON_CLEARANCE_BELOW","attributeValue":"0"},</v>
      </c>
      <c r="N1044" s="1" t="str">
        <f t="shared" si="43"/>
        <v>{"sourceItemTypeCategory":"","sourceItemTypeStyle":"","sourceItemTypeFunction":"","sourceAttributeCode":"GD1","sourceAttributes":"[SH3D]==295440||[SSD]==24","sourceAttributeKeep":"false","attributeCode":"COMMON_CLEARANCE_BELOW","attributeValue":"0"},</v>
      </c>
    </row>
    <row r="1045" spans="1:14" s="1" customFormat="1" ht="15.75" x14ac:dyDescent="0.25">
      <c r="A1045" s="29">
        <v>45175</v>
      </c>
      <c r="B1045" s="1" t="s">
        <v>27</v>
      </c>
      <c r="G1045" s="1" t="s">
        <v>1205</v>
      </c>
      <c r="H1045" s="1" t="s">
        <v>1229</v>
      </c>
      <c r="I1045" s="1" t="s">
        <v>20</v>
      </c>
      <c r="J1045" s="1" t="s">
        <v>643</v>
      </c>
      <c r="K1045" s="1">
        <v>0</v>
      </c>
      <c r="L1045" s="1">
        <v>0</v>
      </c>
      <c r="M1045" s="1" t="str">
        <f t="shared" si="44"/>
        <v>{"sourceItemTypeCategory":"","sourceItemTypeStyle":"","sourceItemTypeFunction":"","sourceAttributeCode":"GD1","sourceAttributes":"[SH3D]==295440||[SSD]==24","sourceAttributeKeep":"false","attributeCode":"COMMON_CLEARANCE_ABOVE","attributeValue":"0"},</v>
      </c>
      <c r="N1045" s="1" t="str">
        <f t="shared" si="43"/>
        <v>{"sourceItemTypeCategory":"","sourceItemTypeStyle":"","sourceItemTypeFunction":"","sourceAttributeCode":"GD1","sourceAttributes":"[SH3D]==295440||[SSD]==24","sourceAttributeKeep":"false","attributeCode":"COMMON_CLEARANCE_ABOVE","attributeValue":"0"},</v>
      </c>
    </row>
    <row r="1046" spans="1:14" s="1" customFormat="1" ht="15.75" x14ac:dyDescent="0.25">
      <c r="A1046" s="29">
        <v>45190</v>
      </c>
      <c r="B1046" s="1" t="s">
        <v>34</v>
      </c>
      <c r="C1046" s="1" t="s">
        <v>510</v>
      </c>
      <c r="G1046" s="1" t="s">
        <v>1205</v>
      </c>
      <c r="H1046" s="1" t="s">
        <v>1231</v>
      </c>
      <c r="I1046" s="1" t="s">
        <v>20</v>
      </c>
      <c r="J1046" s="1" t="s">
        <v>960</v>
      </c>
      <c r="M1046" s="1" t="str">
        <f t="shared" si="44"/>
        <v>{"sourceItemTypeCategory":"","sourceItemTypeStyle":"","sourceItemTypeFunction":"","sourceAttributeCode":"GD1","sourceAttributes":"[AC3D1]==363189&amp;&amp;[GD1]!=0","sourceAttributeKeep":"false","attributeCode":"COMMON_ACCESSORY_HEIGHT1","attributeValue":""},</v>
      </c>
      <c r="N1046" s="1" t="str">
        <f t="shared" si="43"/>
        <v>{"sourceItemTypeCategory":"","sourceItemTypeStyle":"","sourceItemTypeFunction":"","sourceAttributeCode":"GD1","sourceAttributes":"[AC3D1]==363189&amp;&amp;[GD1]!=0","sourceAttributeKeep":"false","attributeCode":"COMMON_ACCESSORY_HEIGHT1","attributeValue":""},</v>
      </c>
    </row>
    <row r="1047" spans="1:14" s="1" customFormat="1" ht="15.75" x14ac:dyDescent="0.25">
      <c r="A1047" s="29"/>
      <c r="G1047" s="1" t="s">
        <v>1205</v>
      </c>
      <c r="H1047" s="1" t="s">
        <v>1232</v>
      </c>
      <c r="I1047" s="1" t="s">
        <v>20</v>
      </c>
      <c r="J1047" s="1" t="s">
        <v>1233</v>
      </c>
      <c r="M1047" s="1" t="str">
        <f t="shared" si="44"/>
        <v>{"sourceItemTypeCategory":"","sourceItemTypeStyle":"","sourceItemTypeFunction":"","sourceAttributeCode":"GD1","sourceAttributes":"\"[CCNS_1]\"==\"Roll Out Shelves Fixed Distance Repetiton\"","sourceAttributeKeep":"false","attributeCode":"COMMON_DISTANCE_BETWEEN_REPEAT","attributeValue":""},</v>
      </c>
      <c r="N1047" s="1" t="str">
        <f t="shared" si="43"/>
        <v>{"sourceItemTypeCategory":"","sourceItemTypeStyle":"","sourceItemTypeFunction":"","sourceAttributeCode":"GD1","sourceAttributes":"\"[CCNS_1]\"==\"Roll Out Shelves Fixed Distance Repetiton\"","sourceAttributeKeep":"false","attributeCode":"COMMON_DISTANCE_BETWEEN_REPEAT","attributeValue":""},</v>
      </c>
    </row>
    <row r="1048" spans="1:14" s="1" customFormat="1" ht="15.75" x14ac:dyDescent="0.25">
      <c r="A1048" s="29"/>
      <c r="B1048" s="1" t="s">
        <v>34</v>
      </c>
      <c r="D1048" s="1" t="s">
        <v>1209</v>
      </c>
      <c r="G1048" s="1" t="s">
        <v>1234</v>
      </c>
      <c r="H1048" s="1" t="s">
        <v>1210</v>
      </c>
      <c r="I1048" s="1" t="s">
        <v>20</v>
      </c>
      <c r="J1048" s="1" t="s">
        <v>196</v>
      </c>
      <c r="M1048" s="1" t="str">
        <f t="shared" si="44"/>
        <v>{"sourceItemTypeCategory":"Kitchen.Panel.Wall.End.Rectangular.FillerColumn","sourceItemTypeStyle":"","sourceItemTypeFunction":"","sourceAttributeCode":"GD2","sourceAttributes":"[SH3D]==298651","sourceAttributeKeep":"false","attributeCode":"COMMON_CLEARANCE_BELOW","attributeValue":""},</v>
      </c>
      <c r="N1048" s="1" t="str">
        <f t="shared" si="43"/>
        <v>{"sourceItemTypeCategory":"Kitchen.Panel.Wall.End.Rectangular.FillerColumn","sourceItemTypeStyle":"","sourceItemTypeFunction":"","sourceAttributeCode":"GD2","sourceAttributes":"[SH3D]==298651","sourceAttributeKeep":"false","attributeCode":"COMMON_CLEARANCE_BELOW","attributeValue":""},</v>
      </c>
    </row>
    <row r="1049" spans="1:14" s="1" customFormat="1" ht="15.75" x14ac:dyDescent="0.25">
      <c r="A1049" s="29"/>
      <c r="B1049" s="1" t="s">
        <v>34</v>
      </c>
      <c r="D1049" s="1" t="s">
        <v>946</v>
      </c>
      <c r="G1049" s="1" t="s">
        <v>1234</v>
      </c>
      <c r="H1049" s="1" t="s">
        <v>1213</v>
      </c>
      <c r="I1049" s="1" t="s">
        <v>20</v>
      </c>
      <c r="J1049" s="1" t="s">
        <v>643</v>
      </c>
      <c r="M1049" s="1" t="str">
        <f t="shared" si="44"/>
        <v>{"sourceItemTypeCategory":"Bathroom.Filler.Base","sourceItemTypeStyle":"","sourceItemTypeFunction":"","sourceAttributeCode":"GD2","sourceAttributes":"[SH3D]==295440","sourceAttributeKeep":"false","attributeCode":"COMMON_CLEARANCE_ABOVE","attributeValue":""},</v>
      </c>
      <c r="N1049" s="1" t="str">
        <f t="shared" si="43"/>
        <v>{"sourceItemTypeCategory":"Bathroom.Filler.Base","sourceItemTypeStyle":"","sourceItemTypeFunction":"","sourceAttributeCode":"GD2","sourceAttributes":"[SH3D]==295440","sourceAttributeKeep":"false","attributeCode":"COMMON_CLEARANCE_ABOVE","attributeValue":""},</v>
      </c>
    </row>
    <row r="1050" spans="1:14" s="1" customFormat="1" ht="15.75" x14ac:dyDescent="0.25">
      <c r="A1050" s="29"/>
      <c r="B1050" s="1" t="s">
        <v>34</v>
      </c>
      <c r="D1050" s="1" t="s">
        <v>1214</v>
      </c>
      <c r="G1050" s="1" t="s">
        <v>1234</v>
      </c>
      <c r="H1050" s="1" t="s">
        <v>1213</v>
      </c>
      <c r="I1050" s="1" t="s">
        <v>20</v>
      </c>
      <c r="J1050" s="1" t="s">
        <v>643</v>
      </c>
      <c r="M1050" s="1" t="str">
        <f t="shared" si="44"/>
        <v>{"sourceItemTypeCategory":"Kitchen.Filler.Base.Standard.Rectangular","sourceItemTypeStyle":"","sourceItemTypeFunction":"","sourceAttributeCode":"GD2","sourceAttributes":"[SH3D]==295440","sourceAttributeKeep":"false","attributeCode":"COMMON_CLEARANCE_ABOVE","attributeValue":""},</v>
      </c>
      <c r="N1050" s="1" t="str">
        <f t="shared" si="43"/>
        <v>{"sourceItemTypeCategory":"Kitchen.Filler.Base.Standard.Rectangular","sourceItemTypeStyle":"","sourceItemTypeFunction":"","sourceAttributeCode":"GD2","sourceAttributes":"[SH3D]==295440","sourceAttributeKeep":"false","attributeCode":"COMMON_CLEARANCE_ABOVE","attributeValue":""},</v>
      </c>
    </row>
    <row r="1051" spans="1:14" s="1" customFormat="1" ht="15.75" x14ac:dyDescent="0.25">
      <c r="A1051" s="29"/>
      <c r="B1051" s="1" t="s">
        <v>34</v>
      </c>
      <c r="D1051" s="1" t="s">
        <v>1215</v>
      </c>
      <c r="G1051" s="1" t="s">
        <v>1234</v>
      </c>
      <c r="H1051" s="1" t="s">
        <v>1216</v>
      </c>
      <c r="I1051" s="1" t="s">
        <v>20</v>
      </c>
      <c r="J1051" s="1" t="s">
        <v>643</v>
      </c>
      <c r="M1051" s="1" t="str">
        <f t="shared" si="44"/>
        <v>{"sourceItemTypeCategory":"Kitchen.Filler.Base.End.Angle*","sourceItemTypeStyle":"","sourceItemTypeFunction":"","sourceAttributeCode":"GD2","sourceAttributes":"[SH3D]==296218","sourceAttributeKeep":"false","attributeCode":"COMMON_CLEARANCE_ABOVE","attributeValue":""},</v>
      </c>
      <c r="N1051" s="1" t="str">
        <f t="shared" si="43"/>
        <v>{"sourceItemTypeCategory":"Kitchen.Filler.Base.End.Angle*","sourceItemTypeStyle":"","sourceItemTypeFunction":"","sourceAttributeCode":"GD2","sourceAttributes":"[SH3D]==296218","sourceAttributeKeep":"false","attributeCode":"COMMON_CLEARANCE_ABOVE","attributeValue":""},</v>
      </c>
    </row>
    <row r="1052" spans="1:14" s="1" customFormat="1" ht="15.75" x14ac:dyDescent="0.25">
      <c r="A1052" s="29"/>
      <c r="B1052" s="1" t="s">
        <v>34</v>
      </c>
      <c r="D1052" s="1" t="s">
        <v>1235</v>
      </c>
      <c r="G1052" s="1" t="s">
        <v>1234</v>
      </c>
      <c r="H1052" s="1" t="s">
        <v>1236</v>
      </c>
      <c r="I1052" s="1" t="s">
        <v>20</v>
      </c>
      <c r="J1052" s="1" t="s">
        <v>196</v>
      </c>
      <c r="K1052" s="1" t="s">
        <v>1237</v>
      </c>
      <c r="L1052" s="1" t="s">
        <v>1237</v>
      </c>
      <c r="M1052" s="1" t="str">
        <f t="shared" si="44"/>
        <v>{"sourceItemTypeCategory":"*End.Rectangular.FillerColumn","sourceItemTypeStyle":"","sourceItemTypeFunction":"","sourceAttributeCode":"GD2","sourceAttributes":"[SH3D]==295441||[SH3D]==295463","sourceAttributeKeep":"false","attributeCode":"COMMON_CLEARANCE_BELOW","attributeValue":"#GD2#+#TH#"},</v>
      </c>
      <c r="N1052" s="1" t="str">
        <f t="shared" si="43"/>
        <v>{"sourceItemTypeCategory":"*End.Rectangular.FillerColumn","sourceItemTypeStyle":"","sourceItemTypeFunction":"","sourceAttributeCode":"GD2","sourceAttributes":"[SH3D]==295441||[SH3D]==295463","sourceAttributeKeep":"false","attributeCode":"COMMON_CLEARANCE_BELOW","attributeValue":"#GD2#+#TH#"},</v>
      </c>
    </row>
    <row r="1053" spans="1:14" s="1" customFormat="1" ht="15.75" x14ac:dyDescent="0.25">
      <c r="A1053" s="29"/>
      <c r="B1053" s="1" t="s">
        <v>34</v>
      </c>
      <c r="D1053" s="1" t="s">
        <v>1219</v>
      </c>
      <c r="G1053" s="1" t="s">
        <v>1234</v>
      </c>
      <c r="H1053" s="1" t="s">
        <v>1216</v>
      </c>
      <c r="I1053" s="1" t="s">
        <v>20</v>
      </c>
      <c r="J1053" s="1" t="s">
        <v>643</v>
      </c>
      <c r="M1053" s="1" t="str">
        <f t="shared" si="44"/>
        <v>{"sourceItemTypeCategory":"Kitchen.Filler.Tall.End.Angled*","sourceItemTypeStyle":"","sourceItemTypeFunction":"","sourceAttributeCode":"GD2","sourceAttributes":"[SH3D]==296218","sourceAttributeKeep":"false","attributeCode":"COMMON_CLEARANCE_ABOVE","attributeValue":""},</v>
      </c>
      <c r="N1053" s="1" t="str">
        <f t="shared" si="43"/>
        <v>{"sourceItemTypeCategory":"Kitchen.Filler.Tall.End.Angled*","sourceItemTypeStyle":"","sourceItemTypeFunction":"","sourceAttributeCode":"GD2","sourceAttributes":"[SH3D]==296218","sourceAttributeKeep":"false","attributeCode":"COMMON_CLEARANCE_ABOVE","attributeValue":""},</v>
      </c>
    </row>
    <row r="1054" spans="1:14" s="1" customFormat="1" ht="15.75" x14ac:dyDescent="0.25">
      <c r="A1054" s="29"/>
      <c r="B1054" s="1" t="s">
        <v>34</v>
      </c>
      <c r="D1054" s="1" t="s">
        <v>147</v>
      </c>
      <c r="G1054" s="1" t="s">
        <v>1234</v>
      </c>
      <c r="H1054" s="1" t="s">
        <v>1220</v>
      </c>
      <c r="I1054" s="1" t="s">
        <v>20</v>
      </c>
      <c r="J1054" s="1" t="s">
        <v>196</v>
      </c>
      <c r="M1054" s="1" t="str">
        <f t="shared" si="44"/>
        <v>{"sourceItemTypeCategory":"Kitchen.Filler.Wall.Standard.Rectangular","sourceItemTypeStyle":"","sourceItemTypeFunction":"","sourceAttributeCode":"GD2","sourceAttributes":"[SH3D]==298621","sourceAttributeKeep":"false","attributeCode":"COMMON_CLEARANCE_BELOW","attributeValue":""},</v>
      </c>
      <c r="N1054" s="1" t="str">
        <f t="shared" si="43"/>
        <v>{"sourceItemTypeCategory":"Kitchen.Filler.Wall.Standard.Rectangular","sourceItemTypeStyle":"","sourceItemTypeFunction":"","sourceAttributeCode":"GD2","sourceAttributes":"[SH3D]==298621","sourceAttributeKeep":"false","attributeCode":"COMMON_CLEARANCE_BELOW","attributeValue":""},</v>
      </c>
    </row>
    <row r="1055" spans="1:14" s="1" customFormat="1" ht="15.75" x14ac:dyDescent="0.25">
      <c r="A1055" s="29"/>
      <c r="B1055" s="1" t="s">
        <v>34</v>
      </c>
      <c r="D1055" s="1" t="s">
        <v>1221</v>
      </c>
      <c r="G1055" s="1" t="s">
        <v>1234</v>
      </c>
      <c r="H1055" s="1" t="s">
        <v>1222</v>
      </c>
      <c r="I1055" s="1" t="s">
        <v>20</v>
      </c>
      <c r="J1055" s="1" t="s">
        <v>643</v>
      </c>
      <c r="M1055" s="1" t="str">
        <f t="shared" si="44"/>
        <v>{"sourceItemTypeCategory":"Kitchen.Filler.Wall.End.Angled*","sourceItemTypeStyle":"","sourceItemTypeFunction":"","sourceAttributeCode":"GD2","sourceAttributes":"[SH3D]==298626","sourceAttributeKeep":"false","attributeCode":"COMMON_CLEARANCE_ABOVE","attributeValue":""},</v>
      </c>
      <c r="N1055" s="1" t="str">
        <f t="shared" si="43"/>
        <v>{"sourceItemTypeCategory":"Kitchen.Filler.Wall.End.Angled*","sourceItemTypeStyle":"","sourceItemTypeFunction":"","sourceAttributeCode":"GD2","sourceAttributes":"[SH3D]==298626","sourceAttributeKeep":"false","attributeCode":"COMMON_CLEARANCE_ABOVE","attributeValue":""},</v>
      </c>
    </row>
    <row r="1056" spans="1:14" s="1" customFormat="1" ht="15.75" x14ac:dyDescent="0.25">
      <c r="A1056" s="29"/>
      <c r="B1056" s="1" t="s">
        <v>34</v>
      </c>
      <c r="D1056" s="1" t="s">
        <v>1209</v>
      </c>
      <c r="G1056" s="1" t="s">
        <v>1234</v>
      </c>
      <c r="H1056" s="1" t="s">
        <v>1223</v>
      </c>
      <c r="I1056" s="1" t="s">
        <v>20</v>
      </c>
      <c r="J1056" s="1" t="s">
        <v>643</v>
      </c>
      <c r="M1056" s="1" t="str">
        <f t="shared" si="44"/>
        <v>{"sourceItemTypeCategory":"Kitchen.Panel.Wall.End.Rectangular.FillerColumn","sourceItemTypeStyle":"","sourceItemTypeFunction":"","sourceAttributeCode":"GD2","sourceAttributes":"[SH3D]==298654","sourceAttributeKeep":"false","attributeCode":"COMMON_CLEARANCE_ABOVE","attributeValue":""},</v>
      </c>
      <c r="N1056" s="1" t="str">
        <f t="shared" si="43"/>
        <v>{"sourceItemTypeCategory":"Kitchen.Panel.Wall.End.Rectangular.FillerColumn","sourceItemTypeStyle":"","sourceItemTypeFunction":"","sourceAttributeCode":"GD2","sourceAttributes":"[SH3D]==298654","sourceAttributeKeep":"false","attributeCode":"COMMON_CLEARANCE_ABOVE","attributeValue":""},</v>
      </c>
    </row>
    <row r="1057" spans="1:14" s="1" customFormat="1" ht="15.75" x14ac:dyDescent="0.25">
      <c r="A1057" s="29" t="s">
        <v>210</v>
      </c>
      <c r="B1057" s="1" t="s">
        <v>211</v>
      </c>
      <c r="G1057" s="1" t="s">
        <v>1234</v>
      </c>
      <c r="H1057" s="1" t="s">
        <v>1226</v>
      </c>
      <c r="I1057" s="1" t="s">
        <v>20</v>
      </c>
      <c r="J1057" s="1" t="s">
        <v>643</v>
      </c>
      <c r="M1057" s="1" t="str">
        <f t="shared" si="44"/>
        <v>{"sourceItemTypeCategory":"","sourceItemTypeStyle":"","sourceItemTypeFunction":"","sourceAttributeCode":"GD2","sourceAttributes":"[SH3D]==295452","sourceAttributeKeep":"false","attributeCode":"COMMON_CLEARANCE_ABOVE","attributeValue":""},</v>
      </c>
      <c r="N1057" s="1" t="str">
        <f t="shared" si="43"/>
        <v>{"sourceItemTypeCategory":"","sourceItemTypeStyle":"","sourceItemTypeFunction":"","sourceAttributeCode":"GD2","sourceAttributes":"[SH3D]==295452","sourceAttributeKeep":"false","attributeCode":"COMMON_CLEARANCE_ABOVE","attributeValue":""},</v>
      </c>
    </row>
    <row r="1058" spans="1:14" s="1" customFormat="1" ht="15.75" x14ac:dyDescent="0.25">
      <c r="A1058" s="29"/>
      <c r="B1058" s="1" t="s">
        <v>34</v>
      </c>
      <c r="C1058" s="1" t="s">
        <v>588</v>
      </c>
      <c r="D1058" s="1" t="s">
        <v>1214</v>
      </c>
      <c r="G1058" s="1" t="s">
        <v>1234</v>
      </c>
      <c r="H1058" s="1" t="s">
        <v>1227</v>
      </c>
      <c r="I1058" s="1" t="s">
        <v>20</v>
      </c>
      <c r="J1058" s="1" t="s">
        <v>643</v>
      </c>
      <c r="M1058" s="1" t="str">
        <f t="shared" si="44"/>
        <v>{"sourceItemTypeCategory":"Kitchen.Filler.Base.Standard.Rectangular","sourceItemTypeStyle":"","sourceItemTypeFunction":"","sourceAttributeCode":"GD2","sourceAttributes":"[SH3D]==309008","sourceAttributeKeep":"false","attributeCode":"COMMON_CLEARANCE_ABOVE","attributeValue":""},</v>
      </c>
      <c r="N1058" s="1" t="str">
        <f t="shared" si="43"/>
        <v>{"sourceItemTypeCategory":"Kitchen.Filler.Base.Standard.Rectangular","sourceItemTypeStyle":"","sourceItemTypeFunction":"","sourceAttributeCode":"GD2","sourceAttributes":"[SH3D]==309008","sourceAttributeKeep":"false","attributeCode":"COMMON_CLEARANCE_ABOVE","attributeValue":""},</v>
      </c>
    </row>
    <row r="1059" spans="1:14" s="1" customFormat="1" ht="15.75" x14ac:dyDescent="0.25">
      <c r="A1059" s="29"/>
      <c r="B1059" s="1" t="s">
        <v>34</v>
      </c>
      <c r="C1059" s="1" t="s">
        <v>588</v>
      </c>
      <c r="D1059" s="1" t="s">
        <v>149</v>
      </c>
      <c r="G1059" s="1" t="s">
        <v>1234</v>
      </c>
      <c r="H1059" s="1" t="s">
        <v>1228</v>
      </c>
      <c r="I1059" s="1" t="s">
        <v>20</v>
      </c>
      <c r="J1059" s="1" t="s">
        <v>643</v>
      </c>
      <c r="M1059" s="1" t="str">
        <f t="shared" si="44"/>
        <v>{"sourceItemTypeCategory":"Kitchen.Filler.Tall.Standard.Rectangular","sourceItemTypeStyle":"","sourceItemTypeFunction":"","sourceAttributeCode":"GD2","sourceAttributes":"[SH3D]==297381","sourceAttributeKeep":"false","attributeCode":"COMMON_CLEARANCE_ABOVE","attributeValue":""},</v>
      </c>
      <c r="N1059" s="1" t="str">
        <f t="shared" si="43"/>
        <v>{"sourceItemTypeCategory":"Kitchen.Filler.Tall.Standard.Rectangular","sourceItemTypeStyle":"","sourceItemTypeFunction":"","sourceAttributeCode":"GD2","sourceAttributes":"[SH3D]==297381","sourceAttributeKeep":"false","attributeCode":"COMMON_CLEARANCE_ABOVE","attributeValue":""},</v>
      </c>
    </row>
    <row r="1060" spans="1:14" s="1" customFormat="1" ht="15.75" x14ac:dyDescent="0.25">
      <c r="A1060" s="29" t="s">
        <v>1238</v>
      </c>
      <c r="B1060" s="1" t="s">
        <v>27</v>
      </c>
      <c r="G1060" s="1" t="s">
        <v>1239</v>
      </c>
      <c r="H1060" s="1" t="s">
        <v>1240</v>
      </c>
      <c r="I1060" s="1" t="s">
        <v>20</v>
      </c>
      <c r="J1060" s="1" t="s">
        <v>1230</v>
      </c>
      <c r="M1060" s="1" t="str">
        <f t="shared" si="44"/>
        <v>{"sourceItemTypeCategory":"","sourceItemTypeStyle":"","sourceItemTypeFunction":"","sourceAttributeCode":"GD6","sourceAttributes":"[SH3D]==295440&amp;&amp;[SSD]==24","sourceAttributeKeep":"false","attributeCode":"COMMON_GENERAL_DIMENSION_2","attributeValue":""},</v>
      </c>
      <c r="N1060" s="1" t="str">
        <f t="shared" si="43"/>
        <v>{"sourceItemTypeCategory":"","sourceItemTypeStyle":"","sourceItemTypeFunction":"","sourceAttributeCode":"GD6","sourceAttributes":"[SH3D]==295440&amp;&amp;[SSD]==24","sourceAttributeKeep":"false","attributeCode":"COMMON_GENERAL_DIMENSION_2","attributeValue":""},</v>
      </c>
    </row>
    <row r="1061" spans="1:14" s="1" customFormat="1" ht="15.75" x14ac:dyDescent="0.25">
      <c r="A1061" s="29" t="s">
        <v>1238</v>
      </c>
      <c r="B1061" s="1" t="s">
        <v>27</v>
      </c>
      <c r="G1061" s="1" t="s">
        <v>1239</v>
      </c>
      <c r="H1061" s="1" t="s">
        <v>1240</v>
      </c>
      <c r="I1061" s="1" t="s">
        <v>20</v>
      </c>
      <c r="J1061" s="1" t="s">
        <v>1225</v>
      </c>
      <c r="M1061" s="1" t="str">
        <f t="shared" si="44"/>
        <v>{"sourceItemTypeCategory":"","sourceItemTypeStyle":"","sourceItemTypeFunction":"","sourceAttributeCode":"GD6","sourceAttributes":"[SH3D]==295440&amp;&amp;[SSD]==24","sourceAttributeKeep":"false","attributeCode":"COMMON_GENERAL_DIMENSION_1","attributeValue":""},</v>
      </c>
      <c r="N1061" s="1" t="str">
        <f t="shared" si="43"/>
        <v>{"sourceItemTypeCategory":"","sourceItemTypeStyle":"","sourceItemTypeFunction":"","sourceAttributeCode":"GD6","sourceAttributes":"[SH3D]==295440&amp;&amp;[SSD]==24","sourceAttributeKeep":"false","attributeCode":"COMMON_GENERAL_DIMENSION_1","attributeValue":""},</v>
      </c>
    </row>
    <row r="1062" spans="1:14" s="1" customFormat="1" ht="15.75" x14ac:dyDescent="0.25">
      <c r="A1062" s="29"/>
      <c r="G1062" s="1" t="s">
        <v>1241</v>
      </c>
      <c r="H1062" s="1" t="s">
        <v>1050</v>
      </c>
      <c r="I1062" s="1" t="s">
        <v>20</v>
      </c>
      <c r="J1062" s="1" t="s">
        <v>97</v>
      </c>
      <c r="M1062" s="1" t="str">
        <f t="shared" si="44"/>
        <v>{"sourceItemTypeCategory":"","sourceItemTypeStyle":"","sourceItemTypeFunction":"","sourceAttributeCode":"GQ","sourceAttributes":"[SH3D]==1528","sourceAttributeKeep":"false","attributeCode":"COMMON_QUANTITY_SHELF","attributeValue":""},</v>
      </c>
      <c r="N1062" s="1" t="str">
        <f t="shared" si="43"/>
        <v>{"sourceItemTypeCategory":"","sourceItemTypeStyle":"","sourceItemTypeFunction":"","sourceAttributeCode":"GQ","sourceAttributes":"[SH3D]==1528","sourceAttributeKeep":"false","attributeCode":"COMMON_QUANTITY_SHELF","attributeValue":""},</v>
      </c>
    </row>
    <row r="1063" spans="1:14" s="1" customFormat="1" ht="15.75" x14ac:dyDescent="0.25">
      <c r="A1063" s="29"/>
      <c r="G1063" s="1" t="s">
        <v>1241</v>
      </c>
      <c r="I1063" s="1" t="s">
        <v>20</v>
      </c>
      <c r="J1063" s="1" t="s">
        <v>1242</v>
      </c>
      <c r="M1063" s="1" t="str">
        <f t="shared" si="44"/>
        <v>{"sourceItemTypeCategory":"","sourceItemTypeStyle":"","sourceItemTypeFunction":"","sourceAttributeCode":"GQ","sourceAttributes":"","sourceAttributeKeep":"false","attributeCode":"COMMON_GENERAL_QUANTITY","attributeValue":""},</v>
      </c>
      <c r="N1063" s="1" t="str">
        <f t="shared" si="43"/>
        <v>{"sourceItemTypeCategory":"","sourceItemTypeStyle":"","sourceItemTypeFunction":"","sourceAttributeCode":"GQ","sourceAttributes":"","sourceAttributeKeep":"false","attributeCode":"COMMON_GENERAL_QUANTITY","attributeValue":""},</v>
      </c>
    </row>
    <row r="1064" spans="1:14" s="1" customFormat="1" ht="15.75" x14ac:dyDescent="0.25">
      <c r="A1064" s="29"/>
      <c r="B1064" s="1" t="s">
        <v>34</v>
      </c>
      <c r="G1064" s="1" t="s">
        <v>1241</v>
      </c>
      <c r="H1064" s="1" t="s">
        <v>1243</v>
      </c>
      <c r="I1064" s="1" t="s">
        <v>16</v>
      </c>
      <c r="J1064" s="1" t="s">
        <v>103</v>
      </c>
      <c r="K1064" s="1" t="s">
        <v>1244</v>
      </c>
      <c r="L1064" s="1" t="s">
        <v>1244</v>
      </c>
      <c r="M1064" s="1" t="str">
        <f t="shared" si="44"/>
        <v>{"sourceItemTypeCategory":"","sourceItemTypeStyle":"","sourceItemTypeFunction":"","sourceAttributeCode":"GQ","sourceAttributes":"[STDB1]==48","sourceAttributeKeep":"true","attributeCode":"COMMON_ACCESSORY_VER_QUANTITY","attributeValue":"(#GQ#+1)"},</v>
      </c>
      <c r="N1064" s="1" t="str">
        <f t="shared" si="43"/>
        <v>{"sourceItemTypeCategory":"","sourceItemTypeStyle":"","sourceItemTypeFunction":"","sourceAttributeCode":"GQ","sourceAttributes":"[STDB1]==48","sourceAttributeKeep":"true","attributeCode":"COMMON_ACCESSORY_VER_QUANTITY","attributeValue":"(#GQ#+1)"},</v>
      </c>
    </row>
    <row r="1065" spans="1:14" s="1" customFormat="1" ht="15.75" x14ac:dyDescent="0.25">
      <c r="A1065" s="29" t="s">
        <v>567</v>
      </c>
      <c r="B1065" s="1" t="s">
        <v>1245</v>
      </c>
      <c r="C1065" s="1" t="s">
        <v>1246</v>
      </c>
      <c r="G1065" s="1" t="s">
        <v>1241</v>
      </c>
      <c r="H1065" s="1" t="s">
        <v>1247</v>
      </c>
      <c r="I1065" s="1" t="s">
        <v>20</v>
      </c>
      <c r="J1065" s="1" t="s">
        <v>103</v>
      </c>
      <c r="M1065" s="1" t="str">
        <f t="shared" si="44"/>
        <v>{"sourceItemTypeCategory":"","sourceItemTypeStyle":"","sourceItemTypeFunction":"","sourceAttributeCode":"GQ","sourceAttributes":"[STDB1]==41","sourceAttributeKeep":"false","attributeCode":"COMMON_ACCESSORY_VER_QUANTITY","attributeValue":""},</v>
      </c>
      <c r="N1065" s="1" t="str">
        <f t="shared" si="43"/>
        <v>{"sourceItemTypeCategory":"","sourceItemTypeStyle":"","sourceItemTypeFunction":"","sourceAttributeCode":"GQ","sourceAttributes":"[STDB1]==41","sourceAttributeKeep":"false","attributeCode":"COMMON_ACCESSORY_VER_QUANTITY","attributeValue":""},</v>
      </c>
    </row>
    <row r="1066" spans="1:14" s="1" customFormat="1" ht="15.75" x14ac:dyDescent="0.25">
      <c r="A1066" s="31"/>
      <c r="B1066" s="12" t="s">
        <v>591</v>
      </c>
      <c r="C1066" s="12" t="s">
        <v>826</v>
      </c>
      <c r="D1066" s="12"/>
      <c r="E1066" s="12"/>
      <c r="F1066" s="12"/>
      <c r="G1066" s="12" t="s">
        <v>1248</v>
      </c>
      <c r="H1066" s="1" t="s">
        <v>1249</v>
      </c>
      <c r="I1066" s="12" t="s">
        <v>20</v>
      </c>
      <c r="J1066" s="12" t="s">
        <v>1242</v>
      </c>
      <c r="K1066" s="12"/>
      <c r="L1066" s="12"/>
      <c r="M1066" s="1" t="str">
        <f t="shared" si="44"/>
        <v>{"sourceItemTypeCategory":"","sourceItemTypeStyle":"","sourceItemTypeFunction":"","sourceAttributeCode":"GQ1","sourceAttributes":"\"[CCDAP]\"!=\"Spice Pull 04\"&amp;&amp;[SH3D]!=1528","sourceAttributeKeep":"false","attributeCode":"COMMON_GENERAL_QUANTITY","attributeValue":""},</v>
      </c>
      <c r="N1066" s="1" t="str">
        <f t="shared" si="43"/>
        <v>{"sourceItemTypeCategory":"","sourceItemTypeStyle":"","sourceItemTypeFunction":"","sourceAttributeCode":"GQ1","sourceAttributes":"\"[CCDAP]\"!=\"Spice Pull 04\"&amp;&amp;[SH3D]!=1528","sourceAttributeKeep":"false","attributeCode":"COMMON_GENERAL_QUANTITY","attributeValue":""},</v>
      </c>
    </row>
    <row r="1067" spans="1:14" s="1" customFormat="1" ht="15.75" x14ac:dyDescent="0.25">
      <c r="A1067" s="29"/>
      <c r="G1067" s="1" t="s">
        <v>1248</v>
      </c>
      <c r="H1067" s="1" t="s">
        <v>1250</v>
      </c>
      <c r="I1067" s="1" t="s">
        <v>20</v>
      </c>
      <c r="J1067" s="1" t="s">
        <v>1251</v>
      </c>
      <c r="K1067" s="1">
        <v>2</v>
      </c>
      <c r="L1067" s="1">
        <v>2</v>
      </c>
      <c r="M1067" s="1" t="str">
        <f t="shared" si="44"/>
        <v>{"sourceItemTypeCategory":"","sourceItemTypeStyle":"","sourceItemTypeFunction":"","sourceAttributeCode":"GQ1","sourceAttributes":"[UTK]==true&amp;&amp;[GQ1]==2","sourceAttributeKeep":"false","attributeCode":"COMMON_ACCESSORY_HRZ_QUANTITY","attributeValue":"2"},</v>
      </c>
      <c r="N1067" s="1" t="str">
        <f t="shared" si="43"/>
        <v>{"sourceItemTypeCategory":"","sourceItemTypeStyle":"","sourceItemTypeFunction":"","sourceAttributeCode":"GQ1","sourceAttributes":"[UTK]==true&amp;&amp;[GQ1]==2","sourceAttributeKeep":"false","attributeCode":"COMMON_ACCESSORY_HRZ_QUANTITY","attributeValue":"2"},</v>
      </c>
    </row>
    <row r="1068" spans="1:14" s="1" customFormat="1" ht="15.75" x14ac:dyDescent="0.25">
      <c r="A1068" s="29"/>
      <c r="G1068" s="1" t="s">
        <v>1252</v>
      </c>
      <c r="I1068" s="1" t="s">
        <v>16</v>
      </c>
      <c r="M1068" s="1" t="str">
        <f t="shared" si="44"/>
        <v>{"sourceItemTypeCategory":"","sourceItemTypeStyle":"","sourceItemTypeFunction":"","sourceAttributeCode":"GQ2","sourceAttributes":"","sourceAttributeKeep":"true","attributeCode":"","attributeValue":""},</v>
      </c>
      <c r="N1068" s="1" t="str">
        <f t="shared" si="43"/>
        <v>{"sourceItemTypeCategory":"","sourceItemTypeStyle":"","sourceItemTypeFunction":"","sourceAttributeCode":"GQ2","sourceAttributes":"","sourceAttributeKeep":"true","attributeCode":"","attributeValue":""},</v>
      </c>
    </row>
    <row r="1069" spans="1:14" s="1" customFormat="1" ht="15.75" x14ac:dyDescent="0.25">
      <c r="A1069" s="29"/>
      <c r="G1069" s="1" t="s">
        <v>1253</v>
      </c>
      <c r="I1069" s="1" t="s">
        <v>16</v>
      </c>
      <c r="M1069" s="1" t="str">
        <f t="shared" si="44"/>
        <v>{"sourceItemTypeCategory":"","sourceItemTypeStyle":"","sourceItemTypeFunction":"","sourceAttributeCode":"GQ5","sourceAttributes":"","sourceAttributeKeep":"true","attributeCode":"","attributeValue":""},</v>
      </c>
      <c r="N1069" s="1" t="str">
        <f t="shared" si="43"/>
        <v>{"sourceItemTypeCategory":"","sourceItemTypeStyle":"","sourceItemTypeFunction":"","sourceAttributeCode":"GQ5","sourceAttributes":"","sourceAttributeKeep":"true","attributeCode":"","attributeValue":""},</v>
      </c>
    </row>
    <row r="1070" spans="1:14" s="1" customFormat="1" ht="15.75" x14ac:dyDescent="0.25">
      <c r="A1070" s="29"/>
      <c r="G1070" s="1" t="s">
        <v>1254</v>
      </c>
      <c r="I1070" s="1" t="s">
        <v>16</v>
      </c>
      <c r="M1070" s="1" t="str">
        <f t="shared" si="44"/>
        <v>{"sourceItemTypeCategory":"","sourceItemTypeStyle":"","sourceItemTypeFunction":"","sourceAttributeCode":"GS2","sourceAttributes":"","sourceAttributeKeep":"true","attributeCode":"","attributeValue":""},</v>
      </c>
      <c r="N1070" s="1" t="str">
        <f t="shared" si="43"/>
        <v>{"sourceItemTypeCategory":"","sourceItemTypeStyle":"","sourceItemTypeFunction":"","sourceAttributeCode":"GS2","sourceAttributes":"","sourceAttributeKeep":"true","attributeCode":"","attributeValue":""},</v>
      </c>
    </row>
    <row r="1071" spans="1:14" s="1" customFormat="1" ht="15.75" x14ac:dyDescent="0.25">
      <c r="A1071" s="29"/>
      <c r="G1071" s="1" t="s">
        <v>1255</v>
      </c>
      <c r="H1071" s="1" t="s">
        <v>1256</v>
      </c>
      <c r="I1071" s="1" t="s">
        <v>20</v>
      </c>
      <c r="J1071" s="1" t="s">
        <v>879</v>
      </c>
      <c r="M1071" s="1" t="str">
        <f t="shared" si="44"/>
        <v>{"sourceItemTypeCategory":"","sourceItemTypeStyle":"","sourceItemTypeFunction":"","sourceAttributeCode":"H2","sourceAttributes":"[AC3D1]!=1432035||[AC3D2]!=299021||[SH3D]==9002221","sourceAttributeKeep":"false","attributeCode":"COMMON_MEASURE_HOOD_HEIGHT","attributeValue":""},</v>
      </c>
      <c r="N1071" s="1" t="str">
        <f t="shared" si="43"/>
        <v>{"sourceItemTypeCategory":"","sourceItemTypeStyle":"","sourceItemTypeFunction":"","sourceAttributeCode":"H2","sourceAttributes":"[AC3D1]!=1432035||[AC3D2]!=299021||[SH3D]==9002221","sourceAttributeKeep":"false","attributeCode":"COMMON_MEASURE_HOOD_HEIGHT","attributeValue":""},</v>
      </c>
    </row>
    <row r="1072" spans="1:14" s="1" customFormat="1" ht="15.75" x14ac:dyDescent="0.25">
      <c r="A1072" s="29"/>
      <c r="G1072" s="1" t="s">
        <v>1255</v>
      </c>
      <c r="I1072" s="1" t="s">
        <v>16</v>
      </c>
      <c r="J1072" s="1" t="s">
        <v>1257</v>
      </c>
      <c r="M1072" s="1" t="str">
        <f t="shared" si="44"/>
        <v>{"sourceItemTypeCategory":"","sourceItemTypeStyle":"","sourceItemTypeFunction":"","sourceAttributeCode":"H2","sourceAttributes":"","sourceAttributeKeep":"true","attributeCode":"COMMON_HEIGHT2","attributeValue":""},</v>
      </c>
      <c r="N1072" s="1" t="str">
        <f t="shared" si="43"/>
        <v>{"sourceItemTypeCategory":"","sourceItemTypeStyle":"","sourceItemTypeFunction":"","sourceAttributeCode":"H2","sourceAttributes":"","sourceAttributeKeep":"true","attributeCode":"COMMON_HEIGHT2","attributeValue":""},</v>
      </c>
    </row>
    <row r="1073" spans="1:14" s="1" customFormat="1" ht="15.75" x14ac:dyDescent="0.25">
      <c r="A1073" s="29"/>
      <c r="B1073" s="1" t="s">
        <v>34</v>
      </c>
      <c r="G1073" s="1" t="s">
        <v>1258</v>
      </c>
      <c r="I1073" s="1" t="s">
        <v>20</v>
      </c>
      <c r="J1073" s="1" t="s">
        <v>68</v>
      </c>
      <c r="M1073" s="1" t="str">
        <f t="shared" si="44"/>
        <v>{"sourceItemTypeCategory":"","sourceItemTypeStyle":"","sourceItemTypeFunction":"","sourceAttributeCode":"H3","sourceAttributes":"","sourceAttributeKeep":"false","attributeCode":"COMMON_HEIGHT3","attributeValue":""},</v>
      </c>
      <c r="N1073" s="1" t="str">
        <f t="shared" si="43"/>
        <v>{"sourceItemTypeCategory":"","sourceItemTypeStyle":"","sourceItemTypeFunction":"","sourceAttributeCode":"H3","sourceAttributes":"","sourceAttributeKeep":"false","attributeCode":"COMMON_HEIGHT3","attributeValue":""},</v>
      </c>
    </row>
    <row r="1074" spans="1:14" s="1" customFormat="1" ht="15.75" x14ac:dyDescent="0.25">
      <c r="A1074" s="29"/>
      <c r="G1074" s="1" t="s">
        <v>1259</v>
      </c>
      <c r="I1074" s="1" t="s">
        <v>20</v>
      </c>
      <c r="J1074" s="1" t="s">
        <v>1260</v>
      </c>
      <c r="M1074" s="1" t="str">
        <f t="shared" si="44"/>
        <v>{"sourceItemTypeCategory":"","sourceItemTypeStyle":"","sourceItemTypeFunction":"","sourceAttributeCode":"HPOX1","sourceAttributes":"","sourceAttributeKeep":"false","attributeCode":"COMMON_DIVIDER_POS_H1","attributeValue":""},</v>
      </c>
      <c r="N1074" s="1" t="str">
        <f t="shared" si="43"/>
        <v>{"sourceItemTypeCategory":"","sourceItemTypeStyle":"","sourceItemTypeFunction":"","sourceAttributeCode":"HPOX1","sourceAttributes":"","sourceAttributeKeep":"false","attributeCode":"COMMON_DIVIDER_POS_H1","attributeValue":""},</v>
      </c>
    </row>
    <row r="1075" spans="1:14" s="1" customFormat="1" ht="15.75" x14ac:dyDescent="0.25">
      <c r="A1075" s="29"/>
      <c r="G1075" s="1" t="s">
        <v>1261</v>
      </c>
      <c r="I1075" s="1" t="s">
        <v>20</v>
      </c>
      <c r="J1075" s="1" t="s">
        <v>1262</v>
      </c>
      <c r="M1075" s="1" t="str">
        <f t="shared" si="44"/>
        <v>{"sourceItemTypeCategory":"","sourceItemTypeStyle":"","sourceItemTypeFunction":"","sourceAttributeCode":"HPOX2","sourceAttributes":"","sourceAttributeKeep":"false","attributeCode":"COMMON_DIVIDER_POS_H2","attributeValue":""},</v>
      </c>
      <c r="N1075" s="1" t="str">
        <f t="shared" si="43"/>
        <v>{"sourceItemTypeCategory":"","sourceItemTypeStyle":"","sourceItemTypeFunction":"","sourceAttributeCode":"HPOX2","sourceAttributes":"","sourceAttributeKeep":"false","attributeCode":"COMMON_DIVIDER_POS_H2","attributeValue":""},</v>
      </c>
    </row>
    <row r="1076" spans="1:14" s="1" customFormat="1" ht="15.75" x14ac:dyDescent="0.25">
      <c r="A1076" s="29"/>
      <c r="G1076" s="1" t="s">
        <v>1263</v>
      </c>
      <c r="I1076" s="1" t="s">
        <v>20</v>
      </c>
      <c r="J1076" s="1" t="s">
        <v>1264</v>
      </c>
      <c r="M1076" s="1" t="str">
        <f t="shared" si="44"/>
        <v>{"sourceItemTypeCategory":"","sourceItemTypeStyle":"","sourceItemTypeFunction":"","sourceAttributeCode":"HPOX3","sourceAttributes":"","sourceAttributeKeep":"false","attributeCode":"COMMON_DIVIDER_POS_H3","attributeValue":""},</v>
      </c>
      <c r="N1076" s="1" t="str">
        <f t="shared" si="43"/>
        <v>{"sourceItemTypeCategory":"","sourceItemTypeStyle":"","sourceItemTypeFunction":"","sourceAttributeCode":"HPOX3","sourceAttributes":"","sourceAttributeKeep":"false","attributeCode":"COMMON_DIVIDER_POS_H3","attributeValue":""},</v>
      </c>
    </row>
    <row r="1077" spans="1:14" s="1" customFormat="1" ht="15.75" x14ac:dyDescent="0.25">
      <c r="A1077" s="29"/>
      <c r="G1077" s="1" t="s">
        <v>1265</v>
      </c>
      <c r="I1077" s="1" t="s">
        <v>20</v>
      </c>
      <c r="J1077" s="1" t="s">
        <v>1266</v>
      </c>
      <c r="M1077" s="1" t="str">
        <f t="shared" si="44"/>
        <v>{"sourceItemTypeCategory":"","sourceItemTypeStyle":"","sourceItemTypeFunction":"","sourceAttributeCode":"HPOX4","sourceAttributes":"","sourceAttributeKeep":"false","attributeCode":"COMMON_DIVIDER_POS_H4","attributeValue":""},</v>
      </c>
      <c r="N1077" s="1" t="str">
        <f t="shared" si="43"/>
        <v>{"sourceItemTypeCategory":"","sourceItemTypeStyle":"","sourceItemTypeFunction":"","sourceAttributeCode":"HPOX4","sourceAttributes":"","sourceAttributeKeep":"false","attributeCode":"COMMON_DIVIDER_POS_H4","attributeValue":""},</v>
      </c>
    </row>
    <row r="1078" spans="1:14" s="1" customFormat="1" ht="15.75" x14ac:dyDescent="0.25">
      <c r="A1078" s="29"/>
      <c r="G1078" s="1" t="s">
        <v>1267</v>
      </c>
      <c r="I1078" s="1" t="s">
        <v>20</v>
      </c>
      <c r="J1078" s="1" t="s">
        <v>1268</v>
      </c>
      <c r="M1078" s="1" t="str">
        <f t="shared" si="44"/>
        <v>{"sourceItemTypeCategory":"","sourceItemTypeStyle":"","sourceItemTypeFunction":"","sourceAttributeCode":"HPOX5","sourceAttributes":"","sourceAttributeKeep":"false","attributeCode":"COMMON_DIVIDER_POS_H5","attributeValue":""},</v>
      </c>
      <c r="N1078" s="1" t="str">
        <f t="shared" si="43"/>
        <v>{"sourceItemTypeCategory":"","sourceItemTypeStyle":"","sourceItemTypeFunction":"","sourceAttributeCode":"HPOX5","sourceAttributes":"","sourceAttributeKeep":"false","attributeCode":"COMMON_DIVIDER_POS_H5","attributeValue":""},</v>
      </c>
    </row>
    <row r="1079" spans="1:14" s="1" customFormat="1" ht="15.75" x14ac:dyDescent="0.25">
      <c r="A1079" s="29"/>
      <c r="G1079" s="1" t="s">
        <v>1269</v>
      </c>
      <c r="H1079" s="1" t="s">
        <v>1270</v>
      </c>
      <c r="I1079" s="1" t="s">
        <v>16</v>
      </c>
      <c r="J1079" s="1" t="s">
        <v>1271</v>
      </c>
      <c r="M1079" s="1" t="str">
        <f t="shared" si="44"/>
        <v>{"sourceItemTypeCategory":"","sourceItemTypeStyle":"","sourceItemTypeFunction":"","sourceAttributeCode":"IO","sourceAttributes":"[SH3D]!=9049475","sourceAttributeKeep":"true","attributeCode":"COMMON_INOUT","attributeValue":""},</v>
      </c>
      <c r="N1079" s="1" t="str">
        <f t="shared" si="43"/>
        <v>{"sourceItemTypeCategory":"","sourceItemTypeStyle":"","sourceItemTypeFunction":"","sourceAttributeCode":"IO","sourceAttributes":"[SH3D]!=9049475","sourceAttributeKeep":"true","attributeCode":"COMMON_INOUT","attributeValue":""},</v>
      </c>
    </row>
    <row r="1080" spans="1:14" s="1" customFormat="1" ht="15.75" x14ac:dyDescent="0.25">
      <c r="A1080" s="29"/>
      <c r="B1080" s="1" t="s">
        <v>34</v>
      </c>
      <c r="C1080" s="1" t="s">
        <v>35</v>
      </c>
      <c r="G1080" s="1" t="s">
        <v>1269</v>
      </c>
      <c r="I1080" s="1" t="s">
        <v>16</v>
      </c>
      <c r="M1080" s="1" t="str">
        <f t="shared" si="44"/>
        <v>{"sourceItemTypeCategory":"","sourceItemTypeStyle":"","sourceItemTypeFunction":"","sourceAttributeCode":"IO","sourceAttributes":"","sourceAttributeKeep":"true","attributeCode":"","attributeValue":""},</v>
      </c>
      <c r="N1080" s="1" t="str">
        <f t="shared" ref="N1080:N1143" si="45">_xlfn.CONCAT("{""",$D$1,""":""",D1080,""",""",$E$1,""":""",E1080,""",""",$F$1,""":""",F1080,""",""",$G$1,""":""",G1080,""",""",$H$1,""":""",H1080,""",""",$I$1,""":""",I1080,""",""",$J$1,""":""",J1080,""",""","attributeValue",""":""",L1080,"""},")</f>
        <v>{"sourceItemTypeCategory":"","sourceItemTypeStyle":"","sourceItemTypeFunction":"","sourceAttributeCode":"IO","sourceAttributes":"","sourceAttributeKeep":"true","attributeCode":"","attributeValue":""},</v>
      </c>
    </row>
    <row r="1081" spans="1:14" s="1" customFormat="1" ht="15.75" x14ac:dyDescent="0.25">
      <c r="A1081" s="29"/>
      <c r="G1081" s="1" t="s">
        <v>1272</v>
      </c>
      <c r="I1081" s="1" t="s">
        <v>20</v>
      </c>
      <c r="J1081" s="1" t="s">
        <v>1273</v>
      </c>
      <c r="M1081" s="1" t="str">
        <f t="shared" si="44"/>
        <v>{"sourceItemTypeCategory":"","sourceItemTypeStyle":"","sourceItemTypeFunction":"","sourceAttributeCode":"IRD","sourceAttributes":"","sourceAttributeKeep":"false","attributeCode":"COMMON_INTER_RAIL_DEPTH","attributeValue":""},</v>
      </c>
      <c r="N1081" s="1" t="str">
        <f t="shared" si="45"/>
        <v>{"sourceItemTypeCategory":"","sourceItemTypeStyle":"","sourceItemTypeFunction":"","sourceAttributeCode":"IRD","sourceAttributes":"","sourceAttributeKeep":"false","attributeCode":"COMMON_INTER_RAIL_DEPTH","attributeValue":""},</v>
      </c>
    </row>
    <row r="1082" spans="1:14" s="1" customFormat="1" ht="15.75" x14ac:dyDescent="0.25">
      <c r="A1082" s="29"/>
      <c r="G1082" s="1" t="s">
        <v>1272</v>
      </c>
      <c r="H1082" s="1" t="s">
        <v>1274</v>
      </c>
      <c r="I1082" s="1" t="s">
        <v>20</v>
      </c>
      <c r="J1082" s="1" t="s">
        <v>633</v>
      </c>
      <c r="K1082" s="1" t="s">
        <v>203</v>
      </c>
      <c r="L1082" s="1" t="s">
        <v>203</v>
      </c>
      <c r="M1082" s="1" t="str">
        <f t="shared" si="44"/>
        <v>{"sourceItemTypeCategory":"","sourceItemTypeStyle":"","sourceItemTypeFunction":"","sourceAttributeCode":"IRD","sourceAttributes":"[IRD]&gt;0","sourceAttributeKeep":"false","attributeCode":"COMMON_INTER_RAIL1","attributeValue":"True"},</v>
      </c>
      <c r="N1082" s="1" t="str">
        <f t="shared" si="45"/>
        <v>{"sourceItemTypeCategory":"","sourceItemTypeStyle":"","sourceItemTypeFunction":"","sourceAttributeCode":"IRD","sourceAttributes":"[IRD]&gt;0","sourceAttributeKeep":"false","attributeCode":"COMMON_INTER_RAIL1","attributeValue":"True"},</v>
      </c>
    </row>
    <row r="1083" spans="1:14" s="1" customFormat="1" ht="15.75" x14ac:dyDescent="0.25">
      <c r="A1083" s="29"/>
      <c r="G1083" s="1" t="s">
        <v>1272</v>
      </c>
      <c r="I1083" s="1" t="s">
        <v>20</v>
      </c>
      <c r="J1083" s="1" t="s">
        <v>633</v>
      </c>
      <c r="M1083" s="1" t="str">
        <f t="shared" si="44"/>
        <v>{"sourceItemTypeCategory":"","sourceItemTypeStyle":"","sourceItemTypeFunction":"","sourceAttributeCode":"IRD","sourceAttributes":"","sourceAttributeKeep":"false","attributeCode":"COMMON_INTER_RAIL1","attributeValue":""},</v>
      </c>
      <c r="N1083" s="1" t="str">
        <f t="shared" si="45"/>
        <v>{"sourceItemTypeCategory":"","sourceItemTypeStyle":"","sourceItemTypeFunction":"","sourceAttributeCode":"IRD","sourceAttributes":"","sourceAttributeKeep":"false","attributeCode":"COMMON_INTER_RAIL1","attributeValue":""},</v>
      </c>
    </row>
    <row r="1084" spans="1:14" s="1" customFormat="1" ht="15.75" x14ac:dyDescent="0.25">
      <c r="A1084" s="29"/>
      <c r="G1084" s="1" t="s">
        <v>1275</v>
      </c>
      <c r="I1084" s="1" t="s">
        <v>20</v>
      </c>
      <c r="J1084" s="1" t="s">
        <v>1276</v>
      </c>
      <c r="M1084" s="1" t="str">
        <f t="shared" si="44"/>
        <v>{"sourceItemTypeCategory":"","sourceItemTypeStyle":"","sourceItemTypeFunction":"","sourceAttributeCode":"IRH","sourceAttributes":"","sourceAttributeKeep":"false","attributeCode":"COMMON_RAIL01_HEIGHT","attributeValue":""},</v>
      </c>
      <c r="N1084" s="1" t="str">
        <f t="shared" si="45"/>
        <v>{"sourceItemTypeCategory":"","sourceItemTypeStyle":"","sourceItemTypeFunction":"","sourceAttributeCode":"IRH","sourceAttributes":"","sourceAttributeKeep":"false","attributeCode":"COMMON_RAIL01_HEIGHT","attributeValue":""},</v>
      </c>
    </row>
    <row r="1085" spans="1:14" s="1" customFormat="1" ht="15.75" x14ac:dyDescent="0.25">
      <c r="A1085" s="29"/>
      <c r="G1085" s="1" t="s">
        <v>1275</v>
      </c>
      <c r="I1085" s="1" t="s">
        <v>20</v>
      </c>
      <c r="J1085" s="1" t="s">
        <v>1277</v>
      </c>
      <c r="M1085" s="1" t="str">
        <f t="shared" si="44"/>
        <v>{"sourceItemTypeCategory":"","sourceItemTypeStyle":"","sourceItemTypeFunction":"","sourceAttributeCode":"IRH","sourceAttributes":"","sourceAttributeKeep":"false","attributeCode":"COMMON_RAIL02_HEIGHT","attributeValue":""},</v>
      </c>
      <c r="N1085" s="1" t="str">
        <f t="shared" si="45"/>
        <v>{"sourceItemTypeCategory":"","sourceItemTypeStyle":"","sourceItemTypeFunction":"","sourceAttributeCode":"IRH","sourceAttributes":"","sourceAttributeKeep":"false","attributeCode":"COMMON_RAIL02_HEIGHT","attributeValue":""},</v>
      </c>
    </row>
    <row r="1086" spans="1:14" s="1" customFormat="1" ht="15.75" x14ac:dyDescent="0.25">
      <c r="A1086" s="29"/>
      <c r="G1086" s="1" t="s">
        <v>1275</v>
      </c>
      <c r="I1086" s="1" t="s">
        <v>20</v>
      </c>
      <c r="J1086" s="1" t="s">
        <v>1278</v>
      </c>
      <c r="M1086" s="1" t="str">
        <f t="shared" si="44"/>
        <v>{"sourceItemTypeCategory":"","sourceItemTypeStyle":"","sourceItemTypeFunction":"","sourceAttributeCode":"IRH","sourceAttributes":"","sourceAttributeKeep":"false","attributeCode":"COMMON_RAIL03_HEIGHT","attributeValue":""},</v>
      </c>
      <c r="N1086" s="1" t="str">
        <f t="shared" si="45"/>
        <v>{"sourceItemTypeCategory":"","sourceItemTypeStyle":"","sourceItemTypeFunction":"","sourceAttributeCode":"IRH","sourceAttributes":"","sourceAttributeKeep":"false","attributeCode":"COMMON_RAIL03_HEIGHT","attributeValue":""},</v>
      </c>
    </row>
    <row r="1087" spans="1:14" s="1" customFormat="1" ht="15.75" x14ac:dyDescent="0.25">
      <c r="A1087" s="29"/>
      <c r="G1087" s="1" t="s">
        <v>1275</v>
      </c>
      <c r="I1087" s="1" t="s">
        <v>20</v>
      </c>
      <c r="J1087" s="1" t="s">
        <v>1279</v>
      </c>
      <c r="M1087" s="1" t="str">
        <f t="shared" si="44"/>
        <v>{"sourceItemTypeCategory":"","sourceItemTypeStyle":"","sourceItemTypeFunction":"","sourceAttributeCode":"IRH","sourceAttributes":"","sourceAttributeKeep":"false","attributeCode":"COMMON_RAIL04_HEIGHT","attributeValue":""},</v>
      </c>
      <c r="N1087" s="1" t="str">
        <f t="shared" si="45"/>
        <v>{"sourceItemTypeCategory":"","sourceItemTypeStyle":"","sourceItemTypeFunction":"","sourceAttributeCode":"IRH","sourceAttributes":"","sourceAttributeKeep":"false","attributeCode":"COMMON_RAIL04_HEIGHT","attributeValue":""},</v>
      </c>
    </row>
    <row r="1088" spans="1:14" s="1" customFormat="1" ht="15.75" x14ac:dyDescent="0.25">
      <c r="A1088" s="29"/>
      <c r="G1088" s="1" t="s">
        <v>1275</v>
      </c>
      <c r="I1088" s="1" t="s">
        <v>20</v>
      </c>
      <c r="J1088" s="1" t="s">
        <v>1280</v>
      </c>
      <c r="M1088" s="1" t="str">
        <f t="shared" si="44"/>
        <v>{"sourceItemTypeCategory":"","sourceItemTypeStyle":"","sourceItemTypeFunction":"","sourceAttributeCode":"IRH","sourceAttributes":"","sourceAttributeKeep":"false","attributeCode":"COMMON_RAIL05_HEIGHT","attributeValue":""},</v>
      </c>
      <c r="N1088" s="1" t="str">
        <f t="shared" si="45"/>
        <v>{"sourceItemTypeCategory":"","sourceItemTypeStyle":"","sourceItemTypeFunction":"","sourceAttributeCode":"IRH","sourceAttributes":"","sourceAttributeKeep":"false","attributeCode":"COMMON_RAIL05_HEIGHT","attributeValue":""},</v>
      </c>
    </row>
    <row r="1089" spans="1:14" s="1" customFormat="1" ht="15.75" x14ac:dyDescent="0.25">
      <c r="A1089" s="29"/>
      <c r="G1089" s="1" t="s">
        <v>1275</v>
      </c>
      <c r="H1089" s="1" t="s">
        <v>1281</v>
      </c>
      <c r="I1089" s="1" t="s">
        <v>20</v>
      </c>
      <c r="J1089" s="1" t="s">
        <v>882</v>
      </c>
      <c r="M1089" s="1" t="str">
        <f t="shared" si="44"/>
        <v>{"sourceItemTypeCategory":"","sourceItemTypeStyle":"","sourceItemTypeFunction":"","sourceAttributeCode":"IRH","sourceAttributes":"[SH3D]==20011","sourceAttributeKeep":"false","attributeCode":"COMMON_COUNTRYSINK_TOPRAIL_HEIGHT","attributeValue":""},</v>
      </c>
      <c r="N1089" s="1" t="str">
        <f t="shared" si="45"/>
        <v>{"sourceItemTypeCategory":"","sourceItemTypeStyle":"","sourceItemTypeFunction":"","sourceAttributeCode":"IRH","sourceAttributes":"[SH3D]==20011","sourceAttributeKeep":"false","attributeCode":"COMMON_COUNTRYSINK_TOPRAIL_HEIGHT","attributeValue":""},</v>
      </c>
    </row>
    <row r="1090" spans="1:14" s="1" customFormat="1" ht="15.75" x14ac:dyDescent="0.25">
      <c r="A1090" s="29" t="s">
        <v>210</v>
      </c>
      <c r="B1090" s="1" t="s">
        <v>211</v>
      </c>
      <c r="G1090" s="1" t="s">
        <v>1275</v>
      </c>
      <c r="H1090" s="1" t="s">
        <v>1282</v>
      </c>
      <c r="I1090" s="1" t="s">
        <v>20</v>
      </c>
      <c r="J1090" s="1" t="s">
        <v>1283</v>
      </c>
      <c r="M1090" s="1" t="str">
        <f t="shared" si="44"/>
        <v>{"sourceItemTypeCategory":"","sourceItemTypeStyle":"","sourceItemTypeFunction":"","sourceAttributeCode":"IRH","sourceAttributes":"[SH3D]==174613","sourceAttributeKeep":"false","attributeCode":"COMMON_CENTERSTILE_WIDTH","attributeValue":""},</v>
      </c>
      <c r="N1090" s="1" t="str">
        <f t="shared" si="45"/>
        <v>{"sourceItemTypeCategory":"","sourceItemTypeStyle":"","sourceItemTypeFunction":"","sourceAttributeCode":"IRH","sourceAttributes":"[SH3D]==174613","sourceAttributeKeep":"false","attributeCode":"COMMON_CENTERSTILE_WIDTH","attributeValue":""},</v>
      </c>
    </row>
    <row r="1091" spans="1:14" s="1" customFormat="1" ht="15.75" x14ac:dyDescent="0.25">
      <c r="A1091" s="29"/>
      <c r="B1091" s="1" t="s">
        <v>151</v>
      </c>
      <c r="C1091" s="1" t="s">
        <v>1284</v>
      </c>
      <c r="G1091" s="1" t="s">
        <v>1285</v>
      </c>
      <c r="H1091" s="1" t="s">
        <v>1286</v>
      </c>
      <c r="I1091" s="1" t="s">
        <v>20</v>
      </c>
      <c r="J1091" s="1" t="s">
        <v>1276</v>
      </c>
      <c r="M1091" s="1" t="str">
        <f t="shared" ref="M1091:M1154" si="46">_xlfn.CONCAT("{""",$D$1,""":""",D1091,""",""",$E$1,""":""",E1091,""",""",$F$1,""":""",F1091,""",""",$G$1,""":""",G1091,""",""",$H$1,""":""",H1091,""",""",$I$1,""":""",I1091,""",""",$J$1,""":""",J1091,""",""","attributeValue",""":""",K1091,"""},")</f>
        <v>{"sourceItemTypeCategory":"","sourceItemTypeStyle":"","sourceItemTypeFunction":"","sourceAttributeCode":"IRH2","sourceAttributes":"[SH3D]==700101&amp;&amp;\"[CCSGC]\"==\"3 Vertical Drawers\"","sourceAttributeKeep":"false","attributeCode":"COMMON_RAIL01_HEIGHT","attributeValue":""},</v>
      </c>
      <c r="N1091" s="1" t="str">
        <f t="shared" si="45"/>
        <v>{"sourceItemTypeCategory":"","sourceItemTypeStyle":"","sourceItemTypeFunction":"","sourceAttributeCode":"IRH2","sourceAttributes":"[SH3D]==700101&amp;&amp;\"[CCSGC]\"==\"3 Vertical Drawers\"","sourceAttributeKeep":"false","attributeCode":"COMMON_RAIL01_HEIGHT","attributeValue":""},</v>
      </c>
    </row>
    <row r="1092" spans="1:14" s="1" customFormat="1" ht="15.75" x14ac:dyDescent="0.25">
      <c r="A1092" s="29"/>
      <c r="B1092" s="1" t="s">
        <v>34</v>
      </c>
      <c r="G1092" s="1" t="s">
        <v>1287</v>
      </c>
      <c r="I1092" s="1" t="s">
        <v>16</v>
      </c>
      <c r="J1092" s="1" t="s">
        <v>1288</v>
      </c>
      <c r="M1092" s="1" t="str">
        <f t="shared" si="46"/>
        <v>{"sourceItemTypeCategory":"","sourceItemTypeStyle":"","sourceItemTypeFunction":"","sourceAttributeCode":"JMC","sourceAttributes":"","sourceAttributeKeep":"true","attributeCode":"COMMON_J_MOLDING_CLEAR","attributeValue":""},</v>
      </c>
      <c r="N1092" s="1" t="str">
        <f t="shared" si="45"/>
        <v>{"sourceItemTypeCategory":"","sourceItemTypeStyle":"","sourceItemTypeFunction":"","sourceAttributeCode":"JMC","sourceAttributes":"","sourceAttributeKeep":"true","attributeCode":"COMMON_J_MOLDING_CLEAR","attributeValue":""},</v>
      </c>
    </row>
    <row r="1093" spans="1:14" s="1" customFormat="1" ht="15.75" x14ac:dyDescent="0.25">
      <c r="A1093" s="29"/>
      <c r="B1093" s="1" t="s">
        <v>34</v>
      </c>
      <c r="G1093" s="1" t="s">
        <v>1289</v>
      </c>
      <c r="I1093" s="1" t="s">
        <v>20</v>
      </c>
      <c r="J1093" s="1" t="s">
        <v>1290</v>
      </c>
      <c r="M1093" s="1" t="str">
        <f t="shared" si="46"/>
        <v>{"sourceItemTypeCategory":"","sourceItemTypeStyle":"","sourceItemTypeFunction":"","sourceAttributeCode":"JMD","sourceAttributes":"","sourceAttributeKeep":"false","attributeCode":"COMMON_J_C_CHANNEL_DEPTH","attributeValue":""},</v>
      </c>
      <c r="N1093" s="1" t="str">
        <f t="shared" si="45"/>
        <v>{"sourceItemTypeCategory":"","sourceItemTypeStyle":"","sourceItemTypeFunction":"","sourceAttributeCode":"JMD","sourceAttributes":"","sourceAttributeKeep":"false","attributeCode":"COMMON_J_C_CHANNEL_DEPTH","attributeValue":""},</v>
      </c>
    </row>
    <row r="1094" spans="1:14" s="1" customFormat="1" ht="15.75" x14ac:dyDescent="0.25">
      <c r="A1094" s="29"/>
      <c r="B1094" s="1" t="s">
        <v>34</v>
      </c>
      <c r="G1094" s="1" t="s">
        <v>1291</v>
      </c>
      <c r="I1094" s="1" t="s">
        <v>16</v>
      </c>
      <c r="J1094" s="1" t="s">
        <v>1292</v>
      </c>
      <c r="M1094" s="1" t="str">
        <f t="shared" si="46"/>
        <v>{"sourceItemTypeCategory":"","sourceItemTypeStyle":"","sourceItemTypeFunction":"","sourceAttributeCode":"JMH","sourceAttributes":"","sourceAttributeKeep":"true","attributeCode":"COMMON_J_CHANNEL_HEIGHT","attributeValue":""},</v>
      </c>
      <c r="N1094" s="1" t="str">
        <f t="shared" si="45"/>
        <v>{"sourceItemTypeCategory":"","sourceItemTypeStyle":"","sourceItemTypeFunction":"","sourceAttributeCode":"JMH","sourceAttributes":"","sourceAttributeKeep":"true","attributeCode":"COMMON_J_CHANNEL_HEIGHT","attributeValue":""},</v>
      </c>
    </row>
    <row r="1095" spans="1:14" s="1" customFormat="1" ht="15.75" x14ac:dyDescent="0.25">
      <c r="A1095" s="29"/>
      <c r="B1095" s="1" t="s">
        <v>34</v>
      </c>
      <c r="G1095" s="1" t="s">
        <v>1291</v>
      </c>
      <c r="I1095" s="1" t="s">
        <v>20</v>
      </c>
      <c r="J1095" s="1" t="s">
        <v>1293</v>
      </c>
      <c r="M1095" s="1" t="str">
        <f t="shared" si="46"/>
        <v>{"sourceItemTypeCategory":"","sourceItemTypeStyle":"","sourceItemTypeFunction":"","sourceAttributeCode":"JMH","sourceAttributes":"","sourceAttributeKeep":"false","attributeCode":"COMMON_C_CHANNEL_HEIGHT","attributeValue":""},</v>
      </c>
      <c r="N1095" s="1" t="str">
        <f t="shared" si="45"/>
        <v>{"sourceItemTypeCategory":"","sourceItemTypeStyle":"","sourceItemTypeFunction":"","sourceAttributeCode":"JMH","sourceAttributes":"","sourceAttributeKeep":"false","attributeCode":"COMMON_C_CHANNEL_HEIGHT","attributeValue":""},</v>
      </c>
    </row>
    <row r="1096" spans="1:14" s="1" customFormat="1" ht="15.75" x14ac:dyDescent="0.25">
      <c r="A1096" s="29"/>
      <c r="G1096" s="1" t="s">
        <v>1294</v>
      </c>
      <c r="H1096" s="1" t="s">
        <v>875</v>
      </c>
      <c r="I1096" s="1" t="s">
        <v>16</v>
      </c>
      <c r="J1096" s="1" t="s">
        <v>757</v>
      </c>
      <c r="M1096" s="1" t="str">
        <f t="shared" si="46"/>
        <v>{"sourceItemTypeCategory":"","sourceItemTypeStyle":"","sourceItemTypeFunction":"","sourceAttributeCode":"LEGH_1","sourceAttributes":"\"[CCLH]\"==\"LEGHEIGHT\"","sourceAttributeKeep":"true","attributeCode":"COMMON_TOEKICK_HEIGHT","attributeValue":""},</v>
      </c>
      <c r="N1096" s="1" t="str">
        <f t="shared" si="45"/>
        <v>{"sourceItemTypeCategory":"","sourceItemTypeStyle":"","sourceItemTypeFunction":"","sourceAttributeCode":"LEGH_1","sourceAttributes":"\"[CCLH]\"==\"LEGHEIGHT\"","sourceAttributeKeep":"true","attributeCode":"COMMON_TOEKICK_HEIGHT","attributeValue":""},</v>
      </c>
    </row>
    <row r="1097" spans="1:14" s="1" customFormat="1" ht="15.75" x14ac:dyDescent="0.25">
      <c r="A1097" s="29"/>
      <c r="G1097" s="1" t="s">
        <v>1295</v>
      </c>
      <c r="I1097" s="1" t="s">
        <v>20</v>
      </c>
      <c r="J1097" s="1" t="s">
        <v>1296</v>
      </c>
      <c r="K1097" s="1">
        <v>4</v>
      </c>
      <c r="L1097" s="1">
        <v>4</v>
      </c>
      <c r="M1097" s="1" t="str">
        <f t="shared" si="46"/>
        <v>{"sourceItemTypeCategory":"","sourceItemTypeStyle":"","sourceItemTypeFunction":"","sourceAttributeCode":"LEGQTY","sourceAttributes":"","sourceAttributeKeep":"false","attributeCode":"COMMON_LEG_QUANTITY","attributeValue":"4"},</v>
      </c>
      <c r="N1097" s="1" t="str">
        <f t="shared" si="45"/>
        <v>{"sourceItemTypeCategory":"","sourceItemTypeStyle":"","sourceItemTypeFunction":"","sourceAttributeCode":"LEGQTY","sourceAttributes":"","sourceAttributeKeep":"false","attributeCode":"COMMON_LEG_QUANTITY","attributeValue":"4"},</v>
      </c>
    </row>
    <row r="1098" spans="1:14" s="1" customFormat="1" ht="15.75" x14ac:dyDescent="0.25">
      <c r="A1098" s="29"/>
      <c r="D1098" s="1" t="s">
        <v>398</v>
      </c>
      <c r="G1098" s="1" t="s">
        <v>1297</v>
      </c>
      <c r="I1098" s="1" t="s">
        <v>16</v>
      </c>
      <c r="J1098" s="1" t="s">
        <v>1298</v>
      </c>
      <c r="K1098" s="1" t="s">
        <v>1299</v>
      </c>
      <c r="L1098" s="1" t="s">
        <v>1299</v>
      </c>
      <c r="M1098" s="1" t="str">
        <f t="shared" si="46"/>
        <v>{"sourceItemTypeCategory":"Kitchen.Cabinet.Base.Corner.90*","sourceItemTypeStyle":"","sourceItemTypeFunction":"","sourceAttributeCode":"LSR1","sourceAttributes":"","sourceAttributeKeep":"true","attributeCode":"COMMON_SUSAN_POLYMERSHELF_DIAMETER","attributeValue":"(2*#LSR1#)"},</v>
      </c>
      <c r="N1098" s="1" t="str">
        <f t="shared" si="45"/>
        <v>{"sourceItemTypeCategory":"Kitchen.Cabinet.Base.Corner.90*","sourceItemTypeStyle":"","sourceItemTypeFunction":"","sourceAttributeCode":"LSR1","sourceAttributes":"","sourceAttributeKeep":"true","attributeCode":"COMMON_SUSAN_POLYMERSHELF_DIAMETER","attributeValue":"(2*#LSR1#)"},</v>
      </c>
    </row>
    <row r="1099" spans="1:14" s="1" customFormat="1" ht="15.75" x14ac:dyDescent="0.25">
      <c r="A1099" s="29"/>
      <c r="D1099" s="1" t="s">
        <v>398</v>
      </c>
      <c r="G1099" s="1" t="s">
        <v>1297</v>
      </c>
      <c r="H1099" s="1" t="s">
        <v>400</v>
      </c>
      <c r="I1099" s="1" t="s">
        <v>16</v>
      </c>
      <c r="J1099" s="1" t="s">
        <v>1298</v>
      </c>
      <c r="K1099" s="1" t="s">
        <v>1300</v>
      </c>
      <c r="L1099" s="1" t="s">
        <v>1300</v>
      </c>
      <c r="M1099" s="1" t="str">
        <f t="shared" si="46"/>
        <v>{"sourceItemTypeCategory":"Kitchen.Cabinet.Base.Corner.90*","sourceItemTypeStyle":"","sourceItemTypeFunction":"","sourceAttributeCode":"LSR1","sourceAttributes":"[AC3D1_1]==311924","sourceAttributeKeep":"true","attributeCode":"COMMON_SUSAN_POLYMERSHELF_DIAMETER","attributeValue":"(2*#ESR1#)"},</v>
      </c>
      <c r="N1099" s="1" t="str">
        <f t="shared" si="45"/>
        <v>{"sourceItemTypeCategory":"Kitchen.Cabinet.Base.Corner.90*","sourceItemTypeStyle":"","sourceItemTypeFunction":"","sourceAttributeCode":"LSR1","sourceAttributes":"[AC3D1_1]==311924","sourceAttributeKeep":"true","attributeCode":"COMMON_SUSAN_POLYMERSHELF_DIAMETER","attributeValue":"(2*#ESR1#)"},</v>
      </c>
    </row>
    <row r="1100" spans="1:14" s="1" customFormat="1" ht="15.75" x14ac:dyDescent="0.25">
      <c r="A1100" s="29"/>
      <c r="D1100" s="1" t="s">
        <v>393</v>
      </c>
      <c r="G1100" s="1" t="s">
        <v>1297</v>
      </c>
      <c r="I1100" s="1" t="s">
        <v>16</v>
      </c>
      <c r="J1100" s="1" t="s">
        <v>1298</v>
      </c>
      <c r="K1100" s="1" t="s">
        <v>1299</v>
      </c>
      <c r="L1100" s="1" t="s">
        <v>1299</v>
      </c>
      <c r="M1100" s="1" t="str">
        <f t="shared" si="46"/>
        <v>{"sourceItemTypeCategory":"Kitchen.Cabinet.Wall.Corner.90*","sourceItemTypeStyle":"","sourceItemTypeFunction":"","sourceAttributeCode":"LSR1","sourceAttributes":"","sourceAttributeKeep":"true","attributeCode":"COMMON_SUSAN_POLYMERSHELF_DIAMETER","attributeValue":"(2*#LSR1#)"},</v>
      </c>
      <c r="N1100" s="1" t="str">
        <f t="shared" si="45"/>
        <v>{"sourceItemTypeCategory":"Kitchen.Cabinet.Wall.Corner.90*","sourceItemTypeStyle":"","sourceItemTypeFunction":"","sourceAttributeCode":"LSR1","sourceAttributes":"","sourceAttributeKeep":"true","attributeCode":"COMMON_SUSAN_POLYMERSHELF_DIAMETER","attributeValue":"(2*#LSR1#)"},</v>
      </c>
    </row>
    <row r="1101" spans="1:14" s="1" customFormat="1" ht="15.75" x14ac:dyDescent="0.25">
      <c r="A1101" s="29"/>
      <c r="D1101" s="1" t="s">
        <v>398</v>
      </c>
      <c r="G1101" s="1" t="s">
        <v>1297</v>
      </c>
      <c r="I1101" s="1" t="s">
        <v>16</v>
      </c>
      <c r="J1101" s="1" t="s">
        <v>1301</v>
      </c>
      <c r="K1101" s="1" t="s">
        <v>1299</v>
      </c>
      <c r="L1101" s="1" t="s">
        <v>1299</v>
      </c>
      <c r="M1101" s="1" t="str">
        <f t="shared" si="46"/>
        <v>{"sourceItemTypeCategory":"Kitchen.Cabinet.Base.Corner.90*","sourceItemTypeStyle":"","sourceItemTypeFunction":"","sourceAttributeCode":"LSR1","sourceAttributes":"","sourceAttributeKeep":"true","attributeCode":"COMMON_SUSAN_ROTATINGSHELF_DIAMETER","attributeValue":"(2*#LSR1#)"},</v>
      </c>
      <c r="N1101" s="1" t="str">
        <f t="shared" si="45"/>
        <v>{"sourceItemTypeCategory":"Kitchen.Cabinet.Base.Corner.90*","sourceItemTypeStyle":"","sourceItemTypeFunction":"","sourceAttributeCode":"LSR1","sourceAttributes":"","sourceAttributeKeep":"true","attributeCode":"COMMON_SUSAN_ROTATINGSHELF_DIAMETER","attributeValue":"(2*#LSR1#)"},</v>
      </c>
    </row>
    <row r="1102" spans="1:14" s="1" customFormat="1" ht="15.75" x14ac:dyDescent="0.25">
      <c r="A1102" s="29"/>
      <c r="D1102" s="1" t="s">
        <v>391</v>
      </c>
      <c r="G1102" s="1" t="s">
        <v>1297</v>
      </c>
      <c r="I1102" s="1" t="s">
        <v>16</v>
      </c>
      <c r="J1102" s="1" t="s">
        <v>1301</v>
      </c>
      <c r="K1102" s="1" t="s">
        <v>1299</v>
      </c>
      <c r="L1102" s="1" t="s">
        <v>1299</v>
      </c>
      <c r="M1102" s="1" t="str">
        <f t="shared" si="46"/>
        <v>{"sourceItemTypeCategory":"Kitchen.Cabinet.Base.Corner.Diagonal*","sourceItemTypeStyle":"","sourceItemTypeFunction":"","sourceAttributeCode":"LSR1","sourceAttributes":"","sourceAttributeKeep":"true","attributeCode":"COMMON_SUSAN_ROTATINGSHELF_DIAMETER","attributeValue":"(2*#LSR1#)"},</v>
      </c>
      <c r="N1102" s="1" t="str">
        <f t="shared" si="45"/>
        <v>{"sourceItemTypeCategory":"Kitchen.Cabinet.Base.Corner.Diagonal*","sourceItemTypeStyle":"","sourceItemTypeFunction":"","sourceAttributeCode":"LSR1","sourceAttributes":"","sourceAttributeKeep":"true","attributeCode":"COMMON_SUSAN_ROTATINGSHELF_DIAMETER","attributeValue":"(2*#LSR1#)"},</v>
      </c>
    </row>
    <row r="1103" spans="1:14" s="1" customFormat="1" ht="15.75" x14ac:dyDescent="0.25">
      <c r="A1103" s="29"/>
      <c r="D1103" s="1" t="s">
        <v>393</v>
      </c>
      <c r="G1103" s="1" t="s">
        <v>1297</v>
      </c>
      <c r="I1103" s="1" t="s">
        <v>16</v>
      </c>
      <c r="J1103" s="1" t="s">
        <v>1301</v>
      </c>
      <c r="K1103" s="1" t="s">
        <v>1299</v>
      </c>
      <c r="L1103" s="1" t="s">
        <v>1299</v>
      </c>
      <c r="M1103" s="1" t="str">
        <f t="shared" si="46"/>
        <v>{"sourceItemTypeCategory":"Kitchen.Cabinet.Wall.Corner.90*","sourceItemTypeStyle":"","sourceItemTypeFunction":"","sourceAttributeCode":"LSR1","sourceAttributes":"","sourceAttributeKeep":"true","attributeCode":"COMMON_SUSAN_ROTATINGSHELF_DIAMETER","attributeValue":"(2*#LSR1#)"},</v>
      </c>
      <c r="N1103" s="1" t="str">
        <f t="shared" si="45"/>
        <v>{"sourceItemTypeCategory":"Kitchen.Cabinet.Wall.Corner.90*","sourceItemTypeStyle":"","sourceItemTypeFunction":"","sourceAttributeCode":"LSR1","sourceAttributes":"","sourceAttributeKeep":"true","attributeCode":"COMMON_SUSAN_ROTATINGSHELF_DIAMETER","attributeValue":"(2*#LSR1#)"},</v>
      </c>
    </row>
    <row r="1104" spans="1:14" s="1" customFormat="1" ht="15.75" x14ac:dyDescent="0.25">
      <c r="A1104" s="29"/>
      <c r="D1104" s="1" t="s">
        <v>396</v>
      </c>
      <c r="G1104" s="1" t="s">
        <v>1297</v>
      </c>
      <c r="I1104" s="1" t="s">
        <v>16</v>
      </c>
      <c r="J1104" s="1" t="s">
        <v>1301</v>
      </c>
      <c r="K1104" s="1" t="s">
        <v>1299</v>
      </c>
      <c r="L1104" s="1" t="s">
        <v>1299</v>
      </c>
      <c r="M1104" s="1" t="str">
        <f t="shared" si="46"/>
        <v>{"sourceItemTypeCategory":"Kitchen.Cabinet.Wall.Corner.Diagonal*","sourceItemTypeStyle":"","sourceItemTypeFunction":"","sourceAttributeCode":"LSR1","sourceAttributes":"","sourceAttributeKeep":"true","attributeCode":"COMMON_SUSAN_ROTATINGSHELF_DIAMETER","attributeValue":"(2*#LSR1#)"},</v>
      </c>
      <c r="N1104" s="1" t="str">
        <f t="shared" si="45"/>
        <v>{"sourceItemTypeCategory":"Kitchen.Cabinet.Wall.Corner.Diagonal*","sourceItemTypeStyle":"","sourceItemTypeFunction":"","sourceAttributeCode":"LSR1","sourceAttributes":"","sourceAttributeKeep":"true","attributeCode":"COMMON_SUSAN_ROTATINGSHELF_DIAMETER","attributeValue":"(2*#LSR1#)"},</v>
      </c>
    </row>
    <row r="1105" spans="1:14" s="1" customFormat="1" ht="15.75" x14ac:dyDescent="0.25">
      <c r="A1105" s="29">
        <v>45174</v>
      </c>
      <c r="B1105" s="1" t="s">
        <v>34</v>
      </c>
      <c r="C1105" s="1" t="s">
        <v>59</v>
      </c>
      <c r="D1105" s="1" t="s">
        <v>391</v>
      </c>
      <c r="G1105" s="1" t="s">
        <v>1297</v>
      </c>
      <c r="I1105" s="1" t="s">
        <v>16</v>
      </c>
      <c r="J1105" s="1" t="s">
        <v>1298</v>
      </c>
      <c r="K1105" s="1" t="s">
        <v>1299</v>
      </c>
      <c r="L1105" s="1" t="s">
        <v>1299</v>
      </c>
      <c r="M1105" s="1" t="str">
        <f t="shared" si="46"/>
        <v>{"sourceItemTypeCategory":"Kitchen.Cabinet.Base.Corner.Diagonal*","sourceItemTypeStyle":"","sourceItemTypeFunction":"","sourceAttributeCode":"LSR1","sourceAttributes":"","sourceAttributeKeep":"true","attributeCode":"COMMON_SUSAN_POLYMERSHELF_DIAMETER","attributeValue":"(2*#LSR1#)"},</v>
      </c>
      <c r="N1105" s="1" t="str">
        <f t="shared" si="45"/>
        <v>{"sourceItemTypeCategory":"Kitchen.Cabinet.Base.Corner.Diagonal*","sourceItemTypeStyle":"","sourceItemTypeFunction":"","sourceAttributeCode":"LSR1","sourceAttributes":"","sourceAttributeKeep":"true","attributeCode":"COMMON_SUSAN_POLYMERSHELF_DIAMETER","attributeValue":"(2*#LSR1#)"},</v>
      </c>
    </row>
    <row r="1106" spans="1:14" s="1" customFormat="1" ht="15.75" x14ac:dyDescent="0.25">
      <c r="A1106" s="29">
        <v>45168</v>
      </c>
      <c r="B1106" s="1" t="s">
        <v>34</v>
      </c>
      <c r="C1106" s="1" t="s">
        <v>59</v>
      </c>
      <c r="D1106" s="1" t="s">
        <v>396</v>
      </c>
      <c r="G1106" s="1" t="s">
        <v>1297</v>
      </c>
      <c r="I1106" s="1" t="s">
        <v>16</v>
      </c>
      <c r="J1106" s="1" t="s">
        <v>1298</v>
      </c>
      <c r="K1106" s="1" t="s">
        <v>1299</v>
      </c>
      <c r="L1106" s="1" t="s">
        <v>1299</v>
      </c>
      <c r="M1106" s="1" t="str">
        <f t="shared" si="46"/>
        <v>{"sourceItemTypeCategory":"Kitchen.Cabinet.Wall.Corner.Diagonal*","sourceItemTypeStyle":"","sourceItemTypeFunction":"","sourceAttributeCode":"LSR1","sourceAttributes":"","sourceAttributeKeep":"true","attributeCode":"COMMON_SUSAN_POLYMERSHELF_DIAMETER","attributeValue":"(2*#LSR1#)"},</v>
      </c>
      <c r="N1106" s="1" t="str">
        <f t="shared" si="45"/>
        <v>{"sourceItemTypeCategory":"Kitchen.Cabinet.Wall.Corner.Diagonal*","sourceItemTypeStyle":"","sourceItemTypeFunction":"","sourceAttributeCode":"LSR1","sourceAttributes":"","sourceAttributeKeep":"true","attributeCode":"COMMON_SUSAN_POLYMERSHELF_DIAMETER","attributeValue":"(2*#LSR1#)"},</v>
      </c>
    </row>
    <row r="1107" spans="1:14" s="1" customFormat="1" ht="15.75" x14ac:dyDescent="0.25">
      <c r="A1107" s="29"/>
      <c r="G1107" s="1" t="s">
        <v>1302</v>
      </c>
      <c r="I1107" s="1" t="s">
        <v>16</v>
      </c>
      <c r="M1107" s="1" t="str">
        <f t="shared" si="46"/>
        <v>{"sourceItemTypeCategory":"","sourceItemTypeStyle":"","sourceItemTypeFunction":"","sourceAttributeCode":"LST","sourceAttributes":"","sourceAttributeKeep":"true","attributeCode":"","attributeValue":""},</v>
      </c>
      <c r="N1107" s="1" t="str">
        <f t="shared" si="45"/>
        <v>{"sourceItemTypeCategory":"","sourceItemTypeStyle":"","sourceItemTypeFunction":"","sourceAttributeCode":"LST","sourceAttributes":"","sourceAttributeKeep":"true","attributeCode":"","attributeValue":""},</v>
      </c>
    </row>
    <row r="1108" spans="1:14" s="1" customFormat="1" ht="15.75" x14ac:dyDescent="0.25">
      <c r="A1108" s="29" t="s">
        <v>210</v>
      </c>
      <c r="B1108" s="1" t="s">
        <v>211</v>
      </c>
      <c r="G1108" s="1" t="s">
        <v>1302</v>
      </c>
      <c r="H1108" s="1" t="s">
        <v>1303</v>
      </c>
      <c r="I1108" s="1" t="s">
        <v>20</v>
      </c>
      <c r="J1108" s="1" t="s">
        <v>1304</v>
      </c>
      <c r="K1108" s="1" t="s">
        <v>1305</v>
      </c>
      <c r="L1108" s="1" t="s">
        <v>1305</v>
      </c>
      <c r="M1108" s="1" t="str">
        <f t="shared" si="46"/>
        <v>{"sourceItemTypeCategory":"","sourceItemTypeStyle":"","sourceItemTypeFunction":"","sourceAttributeCode":"LST","sourceAttributes":"[LST]==1||[LST]==2","sourceAttributeKeep":"false","attributeCode":"COMMON_STYLE_SUPPORT","attributeValue":"Support"},</v>
      </c>
      <c r="N1108" s="1" t="str">
        <f t="shared" si="45"/>
        <v>{"sourceItemTypeCategory":"","sourceItemTypeStyle":"","sourceItemTypeFunction":"","sourceAttributeCode":"LST","sourceAttributes":"[LST]==1||[LST]==2","sourceAttributeKeep":"false","attributeCode":"COMMON_STYLE_SUPPORT","attributeValue":"Support"},</v>
      </c>
    </row>
    <row r="1109" spans="1:14" s="1" customFormat="1" ht="15.75" x14ac:dyDescent="0.25">
      <c r="A1109" s="29"/>
      <c r="G1109" s="1" t="s">
        <v>1306</v>
      </c>
      <c r="I1109" s="1" t="s">
        <v>16</v>
      </c>
      <c r="M1109" s="1" t="str">
        <f t="shared" si="46"/>
        <v>{"sourceItemTypeCategory":"","sourceItemTypeStyle":"","sourceItemTypeFunction":"","sourceAttributeCode":"MANUF","sourceAttributes":"","sourceAttributeKeep":"true","attributeCode":"","attributeValue":""},</v>
      </c>
      <c r="N1109" s="1" t="str">
        <f t="shared" si="45"/>
        <v>{"sourceItemTypeCategory":"","sourceItemTypeStyle":"","sourceItemTypeFunction":"","sourceAttributeCode":"MANUF","sourceAttributes":"","sourceAttributeKeep":"true","attributeCode":"","attributeValue":""},</v>
      </c>
    </row>
    <row r="1110" spans="1:14" s="1" customFormat="1" ht="15.75" x14ac:dyDescent="0.25">
      <c r="A1110" s="29"/>
      <c r="G1110" s="1" t="s">
        <v>1307</v>
      </c>
      <c r="I1110" s="1" t="s">
        <v>16</v>
      </c>
      <c r="M1110" s="1" t="str">
        <f t="shared" si="46"/>
        <v>{"sourceItemTypeCategory":"","sourceItemTypeStyle":"","sourceItemTypeFunction":"","sourceAttributeCode":"MAXBF","sourceAttributes":"","sourceAttributeKeep":"true","attributeCode":"","attributeValue":""},</v>
      </c>
      <c r="N1110" s="1" t="str">
        <f t="shared" si="45"/>
        <v>{"sourceItemTypeCategory":"","sourceItemTypeStyle":"","sourceItemTypeFunction":"","sourceAttributeCode":"MAXBF","sourceAttributes":"","sourceAttributeKeep":"true","attributeCode":"","attributeValue":""},</v>
      </c>
    </row>
    <row r="1111" spans="1:14" s="1" customFormat="1" ht="15.75" x14ac:dyDescent="0.25">
      <c r="A1111" s="29"/>
      <c r="D1111" s="1" t="s">
        <v>1308</v>
      </c>
      <c r="G1111" s="1" t="s">
        <v>1309</v>
      </c>
      <c r="I1111" s="1" t="s">
        <v>20</v>
      </c>
      <c r="J1111" s="1" t="s">
        <v>1310</v>
      </c>
      <c r="M1111" s="1" t="str">
        <f t="shared" si="46"/>
        <v>{"sourceItemTypeCategory":"Kitchen.Cabinet.Base.Corner.Rectangular-Left.Blind*","sourceItemTypeStyle":"","sourceItemTypeFunction":"","sourceAttributeCode":"MBPB","sourceAttributes":"","sourceAttributeKeep":"false","attributeCode":"COMMON_MINIMUM_BLINDPULL_BASE","attributeValue":""},</v>
      </c>
      <c r="N1111" s="1" t="str">
        <f t="shared" si="45"/>
        <v>{"sourceItemTypeCategory":"Kitchen.Cabinet.Base.Corner.Rectangular-Left.Blind*","sourceItemTypeStyle":"","sourceItemTypeFunction":"","sourceAttributeCode":"MBPB","sourceAttributes":"","sourceAttributeKeep":"false","attributeCode":"COMMON_MINIMUM_BLINDPULL_BASE","attributeValue":""},</v>
      </c>
    </row>
    <row r="1112" spans="1:14" s="1" customFormat="1" ht="15.75" x14ac:dyDescent="0.25">
      <c r="A1112" s="29"/>
      <c r="D1112" s="1" t="s">
        <v>1311</v>
      </c>
      <c r="G1112" s="1" t="s">
        <v>1309</v>
      </c>
      <c r="I1112" s="1" t="s">
        <v>20</v>
      </c>
      <c r="J1112" s="1" t="s">
        <v>1310</v>
      </c>
      <c r="M1112" s="1" t="str">
        <f t="shared" si="46"/>
        <v>{"sourceItemTypeCategory":"Kitchen.Cabinet.Base.Corner.Rectangular-Right.Blind*","sourceItemTypeStyle":"","sourceItemTypeFunction":"","sourceAttributeCode":"MBPB","sourceAttributes":"","sourceAttributeKeep":"false","attributeCode":"COMMON_MINIMUM_BLINDPULL_BASE","attributeValue":""},</v>
      </c>
      <c r="N1112" s="1" t="str">
        <f t="shared" si="45"/>
        <v>{"sourceItemTypeCategory":"Kitchen.Cabinet.Base.Corner.Rectangular-Right.Blind*","sourceItemTypeStyle":"","sourceItemTypeFunction":"","sourceAttributeCode":"MBPB","sourceAttributes":"","sourceAttributeKeep":"false","attributeCode":"COMMON_MINIMUM_BLINDPULL_BASE","attributeValue":""},</v>
      </c>
    </row>
    <row r="1113" spans="1:14" s="1" customFormat="1" ht="15.75" x14ac:dyDescent="0.25">
      <c r="A1113" s="29"/>
      <c r="D1113" s="1" t="s">
        <v>1312</v>
      </c>
      <c r="G1113" s="1" t="s">
        <v>1313</v>
      </c>
      <c r="I1113" s="1" t="s">
        <v>20</v>
      </c>
      <c r="J1113" s="1" t="s">
        <v>1314</v>
      </c>
      <c r="M1113" s="1" t="str">
        <f t="shared" si="46"/>
        <v>{"sourceItemTypeCategory":"Kitchen.Cabinet.Wall.Corner.Rectangular-Left.Blind*","sourceItemTypeStyle":"","sourceItemTypeFunction":"","sourceAttributeCode":"MBPW","sourceAttributes":"","sourceAttributeKeep":"false","attributeCode":"COMMON_MINIMUM_BLINDPULL_WALL","attributeValue":""},</v>
      </c>
      <c r="N1113" s="1" t="str">
        <f t="shared" si="45"/>
        <v>{"sourceItemTypeCategory":"Kitchen.Cabinet.Wall.Corner.Rectangular-Left.Blind*","sourceItemTypeStyle":"","sourceItemTypeFunction":"","sourceAttributeCode":"MBPW","sourceAttributes":"","sourceAttributeKeep":"false","attributeCode":"COMMON_MINIMUM_BLINDPULL_WALL","attributeValue":""},</v>
      </c>
    </row>
    <row r="1114" spans="1:14" s="1" customFormat="1" ht="15.75" x14ac:dyDescent="0.25">
      <c r="A1114" s="29"/>
      <c r="D1114" s="1" t="s">
        <v>1315</v>
      </c>
      <c r="G1114" s="1" t="s">
        <v>1313</v>
      </c>
      <c r="I1114" s="1" t="s">
        <v>20</v>
      </c>
      <c r="J1114" s="1" t="s">
        <v>1314</v>
      </c>
      <c r="M1114" s="1" t="str">
        <f t="shared" si="46"/>
        <v>{"sourceItemTypeCategory":"Kitchen.Cabinet.Wall.Corner.Rectangular-Right.Blind*","sourceItemTypeStyle":"","sourceItemTypeFunction":"","sourceAttributeCode":"MBPW","sourceAttributes":"","sourceAttributeKeep":"false","attributeCode":"COMMON_MINIMUM_BLINDPULL_WALL","attributeValue":""},</v>
      </c>
      <c r="N1114" s="1" t="str">
        <f t="shared" si="45"/>
        <v>{"sourceItemTypeCategory":"Kitchen.Cabinet.Wall.Corner.Rectangular-Right.Blind*","sourceItemTypeStyle":"","sourceItemTypeFunction":"","sourceAttributeCode":"MBPW","sourceAttributes":"","sourceAttributeKeep":"false","attributeCode":"COMMON_MINIMUM_BLINDPULL_WALL","attributeValue":""},</v>
      </c>
    </row>
    <row r="1115" spans="1:14" s="1" customFormat="1" ht="15.75" x14ac:dyDescent="0.25">
      <c r="A1115" s="29"/>
      <c r="G1115" s="1" t="s">
        <v>1316</v>
      </c>
      <c r="I1115" s="1" t="s">
        <v>16</v>
      </c>
      <c r="M1115" s="1" t="str">
        <f t="shared" si="46"/>
        <v>{"sourceItemTypeCategory":"","sourceItemTypeStyle":"","sourceItemTypeFunction":"","sourceAttributeCode":"MD1","sourceAttributes":"","sourceAttributeKeep":"true","attributeCode":"","attributeValue":""},</v>
      </c>
      <c r="N1115" s="1" t="str">
        <f t="shared" si="45"/>
        <v>{"sourceItemTypeCategory":"","sourceItemTypeStyle":"","sourceItemTypeFunction":"","sourceAttributeCode":"MD1","sourceAttributes":"","sourceAttributeKeep":"true","attributeCode":"","attributeValue":""},</v>
      </c>
    </row>
    <row r="1116" spans="1:14" s="1" customFormat="1" ht="15.75" x14ac:dyDescent="0.25">
      <c r="A1116" s="29"/>
      <c r="G1116" s="1" t="s">
        <v>1317</v>
      </c>
      <c r="I1116" s="1" t="s">
        <v>16</v>
      </c>
      <c r="M1116" s="1" t="str">
        <f t="shared" si="46"/>
        <v>{"sourceItemTypeCategory":"","sourceItemTypeStyle":"","sourceItemTypeFunction":"","sourceAttributeCode":"MD2","sourceAttributes":"","sourceAttributeKeep":"true","attributeCode":"","attributeValue":""},</v>
      </c>
      <c r="N1116" s="1" t="str">
        <f t="shared" si="45"/>
        <v>{"sourceItemTypeCategory":"","sourceItemTypeStyle":"","sourceItemTypeFunction":"","sourceAttributeCode":"MD2","sourceAttributes":"","sourceAttributeKeep":"true","attributeCode":"","attributeValue":""},</v>
      </c>
    </row>
    <row r="1117" spans="1:14" s="1" customFormat="1" ht="15.75" x14ac:dyDescent="0.25">
      <c r="A1117" s="29"/>
      <c r="G1117" s="1" t="s">
        <v>1318</v>
      </c>
      <c r="I1117" s="1" t="s">
        <v>16</v>
      </c>
      <c r="M1117" s="1" t="str">
        <f t="shared" si="46"/>
        <v>{"sourceItemTypeCategory":"","sourceItemTypeStyle":"","sourceItemTypeFunction":"","sourceAttributeCode":"MDB","sourceAttributes":"","sourceAttributeKeep":"true","attributeCode":"","attributeValue":""},</v>
      </c>
      <c r="N1117" s="1" t="str">
        <f t="shared" si="45"/>
        <v>{"sourceItemTypeCategory":"","sourceItemTypeStyle":"","sourceItemTypeFunction":"","sourceAttributeCode":"MDB","sourceAttributes":"","sourceAttributeKeep":"true","attributeCode":"","attributeValue":""},</v>
      </c>
    </row>
    <row r="1118" spans="1:14" s="1" customFormat="1" ht="15.75" x14ac:dyDescent="0.25">
      <c r="A1118" s="29"/>
      <c r="G1118" s="1" t="s">
        <v>1319</v>
      </c>
      <c r="I1118" s="1" t="s">
        <v>16</v>
      </c>
      <c r="M1118" s="1" t="str">
        <f t="shared" si="46"/>
        <v>{"sourceItemTypeCategory":"","sourceItemTypeStyle":"","sourceItemTypeFunction":"","sourceAttributeCode":"MDF","sourceAttributes":"","sourceAttributeKeep":"true","attributeCode":"","attributeValue":""},</v>
      </c>
      <c r="N1118" s="1" t="str">
        <f t="shared" si="45"/>
        <v>{"sourceItemTypeCategory":"","sourceItemTypeStyle":"","sourceItemTypeFunction":"","sourceAttributeCode":"MDF","sourceAttributes":"","sourceAttributeKeep":"true","attributeCode":"","attributeValue":""},</v>
      </c>
    </row>
    <row r="1119" spans="1:14" s="1" customFormat="1" ht="15.75" x14ac:dyDescent="0.25">
      <c r="A1119" s="29" t="s">
        <v>83</v>
      </c>
      <c r="B1119" s="1" t="s">
        <v>34</v>
      </c>
      <c r="G1119" s="1" t="s">
        <v>1320</v>
      </c>
      <c r="I1119" s="1" t="s">
        <v>20</v>
      </c>
      <c r="J1119" s="1" t="s">
        <v>1321</v>
      </c>
      <c r="M1119" s="1" t="str">
        <f t="shared" si="46"/>
        <v>{"sourceItemTypeCategory":"","sourceItemTypeStyle":"","sourceItemTypeFunction":"","sourceAttributeCode":"MDS","sourceAttributes":"","sourceAttributeKeep":"false","attributeCode":"COMMON_MOLDINGWIDTH","attributeValue":""},</v>
      </c>
      <c r="N1119" s="1" t="str">
        <f t="shared" si="45"/>
        <v>{"sourceItemTypeCategory":"","sourceItemTypeStyle":"","sourceItemTypeFunction":"","sourceAttributeCode":"MDS","sourceAttributes":"","sourceAttributeKeep":"false","attributeCode":"COMMON_MOLDINGWIDTH","attributeValue":""},</v>
      </c>
    </row>
    <row r="1120" spans="1:14" s="1" customFormat="1" ht="15.75" x14ac:dyDescent="0.25">
      <c r="A1120" s="29"/>
      <c r="G1120" s="1" t="s">
        <v>1322</v>
      </c>
      <c r="I1120" s="1" t="s">
        <v>16</v>
      </c>
      <c r="M1120" s="1" t="str">
        <f t="shared" si="46"/>
        <v>{"sourceItemTypeCategory":"","sourceItemTypeStyle":"","sourceItemTypeFunction":"","sourceAttributeCode":"MF1","sourceAttributes":"","sourceAttributeKeep":"true","attributeCode":"","attributeValue":""},</v>
      </c>
      <c r="N1120" s="1" t="str">
        <f t="shared" si="45"/>
        <v>{"sourceItemTypeCategory":"","sourceItemTypeStyle":"","sourceItemTypeFunction":"","sourceAttributeCode":"MF1","sourceAttributes":"","sourceAttributeKeep":"true","attributeCode":"","attributeValue":""},</v>
      </c>
    </row>
    <row r="1121" spans="1:14" s="1" customFormat="1" ht="15.75" x14ac:dyDescent="0.25">
      <c r="A1121" s="29"/>
      <c r="G1121" s="1" t="s">
        <v>1323</v>
      </c>
      <c r="I1121" s="1" t="s">
        <v>16</v>
      </c>
      <c r="M1121" s="1" t="str">
        <f t="shared" si="46"/>
        <v>{"sourceItemTypeCategory":"","sourceItemTypeStyle":"","sourceItemTypeFunction":"","sourceAttributeCode":"MGD","sourceAttributes":"","sourceAttributeKeep":"true","attributeCode":"","attributeValue":""},</v>
      </c>
      <c r="N1121" s="1" t="str">
        <f t="shared" si="45"/>
        <v>{"sourceItemTypeCategory":"","sourceItemTypeStyle":"","sourceItemTypeFunction":"","sourceAttributeCode":"MGD","sourceAttributes":"","sourceAttributeKeep":"true","attributeCode":"","attributeValue":""},</v>
      </c>
    </row>
    <row r="1122" spans="1:14" s="1" customFormat="1" ht="15.75" x14ac:dyDescent="0.25">
      <c r="A1122" s="29"/>
      <c r="G1122" s="1" t="s">
        <v>1324</v>
      </c>
      <c r="I1122" s="1" t="s">
        <v>16</v>
      </c>
      <c r="M1122" s="1" t="str">
        <f t="shared" si="46"/>
        <v>{"sourceItemTypeCategory":"","sourceItemTypeStyle":"","sourceItemTypeFunction":"","sourceAttributeCode":"MGH","sourceAttributes":"","sourceAttributeKeep":"true","attributeCode":"","attributeValue":""},</v>
      </c>
      <c r="N1122" s="1" t="str">
        <f t="shared" si="45"/>
        <v>{"sourceItemTypeCategory":"","sourceItemTypeStyle":"","sourceItemTypeFunction":"","sourceAttributeCode":"MGH","sourceAttributes":"","sourceAttributeKeep":"true","attributeCode":"","attributeValue":""},</v>
      </c>
    </row>
    <row r="1123" spans="1:14" s="1" customFormat="1" ht="15.75" x14ac:dyDescent="0.25">
      <c r="A1123" s="29"/>
      <c r="G1123" s="1" t="s">
        <v>1325</v>
      </c>
      <c r="I1123" s="1" t="s">
        <v>16</v>
      </c>
      <c r="M1123" s="1" t="str">
        <f t="shared" si="46"/>
        <v>{"sourceItemTypeCategory":"","sourceItemTypeStyle":"","sourceItemTypeFunction":"","sourceAttributeCode":"MGT","sourceAttributes":"","sourceAttributeKeep":"true","attributeCode":"","attributeValue":""},</v>
      </c>
      <c r="N1123" s="1" t="str">
        <f t="shared" si="45"/>
        <v>{"sourceItemTypeCategory":"","sourceItemTypeStyle":"","sourceItemTypeFunction":"","sourceAttributeCode":"MGT","sourceAttributes":"","sourceAttributeKeep":"true","attributeCode":"","attributeValue":""},</v>
      </c>
    </row>
    <row r="1124" spans="1:14" s="1" customFormat="1" ht="15.75" x14ac:dyDescent="0.25">
      <c r="A1124" s="29" t="s">
        <v>83</v>
      </c>
      <c r="B1124" s="1" t="s">
        <v>34</v>
      </c>
      <c r="G1124" s="1" t="s">
        <v>1325</v>
      </c>
      <c r="I1124" s="1" t="s">
        <v>20</v>
      </c>
      <c r="J1124" s="1" t="s">
        <v>1326</v>
      </c>
      <c r="M1124" s="1" t="str">
        <f t="shared" si="46"/>
        <v>{"sourceItemTypeCategory":"","sourceItemTypeStyle":"","sourceItemTypeFunction":"","sourceAttributeCode":"MGT","sourceAttributes":"","sourceAttributeKeep":"false","attributeCode":"COMMON_MOLDINGHEIGHT","attributeValue":""},</v>
      </c>
      <c r="N1124" s="1" t="str">
        <f t="shared" si="45"/>
        <v>{"sourceItemTypeCategory":"","sourceItemTypeStyle":"","sourceItemTypeFunction":"","sourceAttributeCode":"MGT","sourceAttributes":"","sourceAttributeKeep":"false","attributeCode":"COMMON_MOLDINGHEIGHT","attributeValue":""},</v>
      </c>
    </row>
    <row r="1125" spans="1:14" s="1" customFormat="1" ht="15.75" x14ac:dyDescent="0.25">
      <c r="A1125" s="29"/>
      <c r="G1125" s="1" t="s">
        <v>1327</v>
      </c>
      <c r="I1125" s="1" t="s">
        <v>16</v>
      </c>
      <c r="M1125" s="1" t="str">
        <f t="shared" si="46"/>
        <v>{"sourceItemTypeCategory":"","sourceItemTypeStyle":"","sourceItemTypeFunction":"","sourceAttributeCode":"MGW","sourceAttributes":"","sourceAttributeKeep":"true","attributeCode":"","attributeValue":""},</v>
      </c>
      <c r="N1125" s="1" t="str">
        <f t="shared" si="45"/>
        <v>{"sourceItemTypeCategory":"","sourceItemTypeStyle":"","sourceItemTypeFunction":"","sourceAttributeCode":"MGW","sourceAttributes":"","sourceAttributeKeep":"true","attributeCode":"","attributeValue":""},</v>
      </c>
    </row>
    <row r="1126" spans="1:14" s="1" customFormat="1" ht="15.75" x14ac:dyDescent="0.25">
      <c r="A1126" s="29"/>
      <c r="G1126" s="1" t="s">
        <v>1328</v>
      </c>
      <c r="I1126" s="1" t="s">
        <v>16</v>
      </c>
      <c r="M1126" s="1" t="str">
        <f t="shared" si="46"/>
        <v>{"sourceItemTypeCategory":"","sourceItemTypeStyle":"","sourceItemTypeFunction":"","sourceAttributeCode":"MINBF","sourceAttributes":"","sourceAttributeKeep":"true","attributeCode":"","attributeValue":""},</v>
      </c>
      <c r="N1126" s="1" t="str">
        <f t="shared" si="45"/>
        <v>{"sourceItemTypeCategory":"","sourceItemTypeStyle":"","sourceItemTypeFunction":"","sourceAttributeCode":"MINBF","sourceAttributes":"","sourceAttributeKeep":"true","attributeCode":"","attributeValue":""},</v>
      </c>
    </row>
    <row r="1127" spans="1:14" s="1" customFormat="1" ht="15.75" x14ac:dyDescent="0.25">
      <c r="A1127" s="29"/>
      <c r="B1127" s="1" t="s">
        <v>34</v>
      </c>
      <c r="G1127" s="1" t="s">
        <v>1329</v>
      </c>
      <c r="I1127" s="1" t="s">
        <v>20</v>
      </c>
      <c r="J1127" s="1" t="s">
        <v>1330</v>
      </c>
      <c r="M1127" s="1" t="str">
        <f t="shared" si="46"/>
        <v>{"sourceItemTypeCategory":"","sourceItemTypeStyle":"","sourceItemTypeFunction":"","sourceAttributeCode":"MWH","sourceAttributes":"","sourceAttributeKeep":"false","attributeCode":"COMMON_MICROWAVE_HEIGHT","attributeValue":""},</v>
      </c>
      <c r="N1127" s="1" t="str">
        <f t="shared" si="45"/>
        <v>{"sourceItemTypeCategory":"","sourceItemTypeStyle":"","sourceItemTypeFunction":"","sourceAttributeCode":"MWH","sourceAttributes":"","sourceAttributeKeep":"false","attributeCode":"COMMON_MICROWAVE_HEIGHT","attributeValue":""},</v>
      </c>
    </row>
    <row r="1128" spans="1:14" s="1" customFormat="1" ht="15.75" x14ac:dyDescent="0.25">
      <c r="A1128" s="29"/>
      <c r="G1128" s="1" t="s">
        <v>1331</v>
      </c>
      <c r="H1128" s="1" t="s">
        <v>1332</v>
      </c>
      <c r="I1128" s="1" t="s">
        <v>20</v>
      </c>
      <c r="J1128" s="1" t="s">
        <v>1333</v>
      </c>
      <c r="K1128" s="1">
        <v>4.25</v>
      </c>
      <c r="L1128" s="1">
        <v>100</v>
      </c>
      <c r="M1128" s="1" t="str">
        <f t="shared" si="46"/>
        <v>{"sourceItemTypeCategory":"","sourceItemTypeStyle":"","sourceItemTypeFunction":"","sourceAttributeCode":"MWW","sourceAttributes":"[MWW]==21.5","sourceAttributeKeep":"false","attributeCode":"COMMON_UNIVERSALMICROWAVE_STILE_WIDTH","attributeValue":"4.25"},</v>
      </c>
      <c r="N1128" s="1" t="str">
        <f t="shared" si="45"/>
        <v>{"sourceItemTypeCategory":"","sourceItemTypeStyle":"","sourceItemTypeFunction":"","sourceAttributeCode":"MWW","sourceAttributes":"[MWW]==21.5","sourceAttributeKeep":"false","attributeCode":"COMMON_UNIVERSALMICROWAVE_STILE_WIDTH","attributeValue":"100"},</v>
      </c>
    </row>
    <row r="1129" spans="1:14" s="1" customFormat="1" ht="15.75" x14ac:dyDescent="0.25">
      <c r="A1129" s="29"/>
      <c r="B1129" s="1" t="s">
        <v>34</v>
      </c>
      <c r="G1129" s="1" t="s">
        <v>1331</v>
      </c>
      <c r="I1129" s="1" t="s">
        <v>20</v>
      </c>
      <c r="J1129" s="1" t="s">
        <v>1334</v>
      </c>
      <c r="M1129" s="1" t="str">
        <f t="shared" si="46"/>
        <v>{"sourceItemTypeCategory":"","sourceItemTypeStyle":"","sourceItemTypeFunction":"","sourceAttributeCode":"MWW","sourceAttributes":"","sourceAttributeKeep":"false","attributeCode":"COMMON_MICROWAVE_WIDTH","attributeValue":""},</v>
      </c>
      <c r="N1129" s="1" t="str">
        <f t="shared" si="45"/>
        <v>{"sourceItemTypeCategory":"","sourceItemTypeStyle":"","sourceItemTypeFunction":"","sourceAttributeCode":"MWW","sourceAttributes":"","sourceAttributeKeep":"false","attributeCode":"COMMON_MICROWAVE_WIDTH","attributeValue":""},</v>
      </c>
    </row>
    <row r="1130" spans="1:14" s="1" customFormat="1" ht="15.75" x14ac:dyDescent="0.25">
      <c r="A1130" s="29"/>
      <c r="G1130" s="1" t="s">
        <v>1335</v>
      </c>
      <c r="I1130" s="1" t="s">
        <v>16</v>
      </c>
      <c r="M1130" s="1" t="str">
        <f t="shared" si="46"/>
        <v>{"sourceItemTypeCategory":"","sourceItemTypeStyle":"","sourceItemTypeFunction":"","sourceAttributeCode":"MXCP","sourceAttributes":"","sourceAttributeKeep":"true","attributeCode":"","attributeValue":""},</v>
      </c>
      <c r="N1130" s="1" t="str">
        <f t="shared" si="45"/>
        <v>{"sourceItemTypeCategory":"","sourceItemTypeStyle":"","sourceItemTypeFunction":"","sourceAttributeCode":"MXCP","sourceAttributes":"","sourceAttributeKeep":"true","attributeCode":"","attributeValue":""},</v>
      </c>
    </row>
    <row r="1131" spans="1:14" s="1" customFormat="1" ht="15.75" x14ac:dyDescent="0.25">
      <c r="A1131" s="29"/>
      <c r="G1131" s="1" t="s">
        <v>1336</v>
      </c>
      <c r="H1131" s="1" t="s">
        <v>1337</v>
      </c>
      <c r="I1131" s="1" t="s">
        <v>16</v>
      </c>
      <c r="J1131" s="1" t="s">
        <v>1338</v>
      </c>
      <c r="K1131" s="1" t="s">
        <v>203</v>
      </c>
      <c r="L1131" s="1" t="s">
        <v>203</v>
      </c>
      <c r="M1131" s="1" t="str">
        <f t="shared" si="46"/>
        <v>{"sourceItemTypeCategory":"","sourceItemTypeStyle":"","sourceItemTypeFunction":"","sourceAttributeCode":"NCS_1","sourceAttributes":"[NCS_1]==0","sourceAttributeKeep":"true","attributeCode":"COMMON_BUTTDOORS","attributeValue":"True"},</v>
      </c>
      <c r="N1131" s="1" t="str">
        <f t="shared" si="45"/>
        <v>{"sourceItemTypeCategory":"","sourceItemTypeStyle":"","sourceItemTypeFunction":"","sourceAttributeCode":"NCS_1","sourceAttributes":"[NCS_1]==0","sourceAttributeKeep":"true","attributeCode":"COMMON_BUTTDOORS","attributeValue":"True"},</v>
      </c>
    </row>
    <row r="1132" spans="1:14" s="1" customFormat="1" ht="15.75" x14ac:dyDescent="0.25">
      <c r="A1132" s="29"/>
      <c r="D1132" s="1" t="s">
        <v>36</v>
      </c>
      <c r="G1132" s="1" t="s">
        <v>1336</v>
      </c>
      <c r="H1132" s="1" t="s">
        <v>1337</v>
      </c>
      <c r="I1132" s="1" t="s">
        <v>16</v>
      </c>
      <c r="J1132" s="1" t="s">
        <v>1339</v>
      </c>
      <c r="K1132" s="1" t="s">
        <v>203</v>
      </c>
      <c r="L1132" s="1" t="s">
        <v>203</v>
      </c>
      <c r="M1132" s="1" t="str">
        <f t="shared" si="46"/>
        <v>{"sourceItemTypeCategory":"Kitchen.Cabinet.Tall*","sourceItemTypeStyle":"","sourceItemTypeFunction":"","sourceAttributeCode":"NCS_1","sourceAttributes":"[NCS_1]==0","sourceAttributeKeep":"true","attributeCode":"COMMON_CUSTOMV_BUTTDOORS1_1","attributeValue":"True"},</v>
      </c>
      <c r="N1132" s="1" t="str">
        <f t="shared" si="45"/>
        <v>{"sourceItemTypeCategory":"Kitchen.Cabinet.Tall*","sourceItemTypeStyle":"","sourceItemTypeFunction":"","sourceAttributeCode":"NCS_1","sourceAttributes":"[NCS_1]==0","sourceAttributeKeep":"true","attributeCode":"COMMON_CUSTOMV_BUTTDOORS1_1","attributeValue":"True"},</v>
      </c>
    </row>
    <row r="1133" spans="1:14" s="1" customFormat="1" ht="15.75" x14ac:dyDescent="0.25">
      <c r="A1133" s="29"/>
      <c r="D1133" s="1" t="s">
        <v>36</v>
      </c>
      <c r="G1133" s="1" t="s">
        <v>1336</v>
      </c>
      <c r="H1133" s="1" t="s">
        <v>1337</v>
      </c>
      <c r="I1133" s="1" t="s">
        <v>16</v>
      </c>
      <c r="J1133" s="1" t="s">
        <v>1340</v>
      </c>
      <c r="K1133" s="1" t="s">
        <v>203</v>
      </c>
      <c r="L1133" s="1" t="s">
        <v>203</v>
      </c>
      <c r="M1133" s="1" t="str">
        <f t="shared" si="46"/>
        <v>{"sourceItemTypeCategory":"Kitchen.Cabinet.Tall*","sourceItemTypeStyle":"","sourceItemTypeFunction":"","sourceAttributeCode":"NCS_1","sourceAttributes":"[NCS_1]==0","sourceAttributeKeep":"true","attributeCode":"COMMON_CUSTOMV_BUTTDOORS1_2","attributeValue":"True"},</v>
      </c>
      <c r="N1133" s="1" t="str">
        <f t="shared" si="45"/>
        <v>{"sourceItemTypeCategory":"Kitchen.Cabinet.Tall*","sourceItemTypeStyle":"","sourceItemTypeFunction":"","sourceAttributeCode":"NCS_1","sourceAttributes":"[NCS_1]==0","sourceAttributeKeep":"true","attributeCode":"COMMON_CUSTOMV_BUTTDOORS1_2","attributeValue":"True"},</v>
      </c>
    </row>
    <row r="1134" spans="1:14" s="1" customFormat="1" ht="15.75" x14ac:dyDescent="0.25">
      <c r="A1134" s="29"/>
      <c r="D1134" s="1" t="s">
        <v>36</v>
      </c>
      <c r="G1134" s="1" t="s">
        <v>1336</v>
      </c>
      <c r="H1134" s="1" t="s">
        <v>1337</v>
      </c>
      <c r="I1134" s="1" t="s">
        <v>16</v>
      </c>
      <c r="J1134" s="1" t="s">
        <v>1341</v>
      </c>
      <c r="K1134" s="1" t="s">
        <v>203</v>
      </c>
      <c r="L1134" s="1" t="s">
        <v>203</v>
      </c>
      <c r="M1134" s="1" t="str">
        <f t="shared" si="46"/>
        <v>{"sourceItemTypeCategory":"Kitchen.Cabinet.Tall*","sourceItemTypeStyle":"","sourceItemTypeFunction":"","sourceAttributeCode":"NCS_1","sourceAttributes":"[NCS_1]==0","sourceAttributeKeep":"true","attributeCode":"COMMON_CUSTOMV_BUTTDOORS1_3","attributeValue":"True"},</v>
      </c>
      <c r="N1134" s="1" t="str">
        <f t="shared" si="45"/>
        <v>{"sourceItemTypeCategory":"Kitchen.Cabinet.Tall*","sourceItemTypeStyle":"","sourceItemTypeFunction":"","sourceAttributeCode":"NCS_1","sourceAttributes":"[NCS_1]==0","sourceAttributeKeep":"true","attributeCode":"COMMON_CUSTOMV_BUTTDOORS1_3","attributeValue":"True"},</v>
      </c>
    </row>
    <row r="1135" spans="1:14" s="1" customFormat="1" ht="15.75" x14ac:dyDescent="0.25">
      <c r="A1135" s="29"/>
      <c r="D1135" s="1" t="s">
        <v>36</v>
      </c>
      <c r="G1135" s="1" t="s">
        <v>1336</v>
      </c>
      <c r="H1135" s="1" t="s">
        <v>1337</v>
      </c>
      <c r="I1135" s="1" t="s">
        <v>16</v>
      </c>
      <c r="J1135" s="1" t="s">
        <v>1342</v>
      </c>
      <c r="K1135" s="1" t="s">
        <v>203</v>
      </c>
      <c r="L1135" s="1" t="s">
        <v>203</v>
      </c>
      <c r="M1135" s="1" t="str">
        <f t="shared" si="46"/>
        <v>{"sourceItemTypeCategory":"Kitchen.Cabinet.Tall*","sourceItemTypeStyle":"","sourceItemTypeFunction":"","sourceAttributeCode":"NCS_1","sourceAttributes":"[NCS_1]==0","sourceAttributeKeep":"true","attributeCode":"COMMON_CUSTOMV_BUTTDOORS1_4","attributeValue":"True"},</v>
      </c>
      <c r="N1135" s="1" t="str">
        <f t="shared" si="45"/>
        <v>{"sourceItemTypeCategory":"Kitchen.Cabinet.Tall*","sourceItemTypeStyle":"","sourceItemTypeFunction":"","sourceAttributeCode":"NCS_1","sourceAttributes":"[NCS_1]==0","sourceAttributeKeep":"true","attributeCode":"COMMON_CUSTOMV_BUTTDOORS1_4","attributeValue":"True"},</v>
      </c>
    </row>
    <row r="1136" spans="1:14" s="1" customFormat="1" ht="15.75" x14ac:dyDescent="0.25">
      <c r="A1136" s="29"/>
      <c r="D1136" s="1" t="s">
        <v>36</v>
      </c>
      <c r="G1136" s="1" t="s">
        <v>1336</v>
      </c>
      <c r="H1136" s="1" t="s">
        <v>1337</v>
      </c>
      <c r="I1136" s="1" t="s">
        <v>16</v>
      </c>
      <c r="J1136" s="1" t="s">
        <v>1343</v>
      </c>
      <c r="K1136" s="1" t="s">
        <v>203</v>
      </c>
      <c r="L1136" s="1" t="s">
        <v>203</v>
      </c>
      <c r="M1136" s="1" t="str">
        <f t="shared" si="46"/>
        <v>{"sourceItemTypeCategory":"Kitchen.Cabinet.Tall*","sourceItemTypeStyle":"","sourceItemTypeFunction":"","sourceAttributeCode":"NCS_1","sourceAttributes":"[NCS_1]==0","sourceAttributeKeep":"true","attributeCode":"COMMON_CUSTOMV_BUTTDOORS1_5","attributeValue":"True"},</v>
      </c>
      <c r="N1136" s="1" t="str">
        <f t="shared" si="45"/>
        <v>{"sourceItemTypeCategory":"Kitchen.Cabinet.Tall*","sourceItemTypeStyle":"","sourceItemTypeFunction":"","sourceAttributeCode":"NCS_1","sourceAttributes":"[NCS_1]==0","sourceAttributeKeep":"true","attributeCode":"COMMON_CUSTOMV_BUTTDOORS1_5","attributeValue":"True"},</v>
      </c>
    </row>
    <row r="1137" spans="1:14" s="1" customFormat="1" ht="15.75" x14ac:dyDescent="0.25">
      <c r="A1137" s="29"/>
      <c r="D1137" s="1" t="s">
        <v>681</v>
      </c>
      <c r="G1137" s="1" t="s">
        <v>1336</v>
      </c>
      <c r="H1137" s="1" t="s">
        <v>1337</v>
      </c>
      <c r="I1137" s="1" t="s">
        <v>16</v>
      </c>
      <c r="J1137" s="1" t="s">
        <v>1339</v>
      </c>
      <c r="K1137" s="1" t="s">
        <v>203</v>
      </c>
      <c r="L1137" s="1" t="s">
        <v>203</v>
      </c>
      <c r="M1137" s="1" t="str">
        <f t="shared" si="46"/>
        <v>{"sourceItemTypeCategory":"Bathroom.Cabinet*","sourceItemTypeStyle":"","sourceItemTypeFunction":"","sourceAttributeCode":"NCS_1","sourceAttributes":"[NCS_1]==0","sourceAttributeKeep":"true","attributeCode":"COMMON_CUSTOMV_BUTTDOORS1_1","attributeValue":"True"},</v>
      </c>
      <c r="N1137" s="1" t="str">
        <f t="shared" si="45"/>
        <v>{"sourceItemTypeCategory":"Bathroom.Cabinet*","sourceItemTypeStyle":"","sourceItemTypeFunction":"","sourceAttributeCode":"NCS_1","sourceAttributes":"[NCS_1]==0","sourceAttributeKeep":"true","attributeCode":"COMMON_CUSTOMV_BUTTDOORS1_1","attributeValue":"True"},</v>
      </c>
    </row>
    <row r="1138" spans="1:14" s="1" customFormat="1" ht="15.75" x14ac:dyDescent="0.25">
      <c r="A1138" s="29"/>
      <c r="D1138" s="1" t="s">
        <v>681</v>
      </c>
      <c r="G1138" s="1" t="s">
        <v>1336</v>
      </c>
      <c r="H1138" s="1" t="s">
        <v>1337</v>
      </c>
      <c r="I1138" s="1" t="s">
        <v>16</v>
      </c>
      <c r="J1138" s="1" t="s">
        <v>1340</v>
      </c>
      <c r="K1138" s="1" t="s">
        <v>203</v>
      </c>
      <c r="L1138" s="1" t="s">
        <v>203</v>
      </c>
      <c r="M1138" s="1" t="str">
        <f t="shared" si="46"/>
        <v>{"sourceItemTypeCategory":"Bathroom.Cabinet*","sourceItemTypeStyle":"","sourceItemTypeFunction":"","sourceAttributeCode":"NCS_1","sourceAttributes":"[NCS_1]==0","sourceAttributeKeep":"true","attributeCode":"COMMON_CUSTOMV_BUTTDOORS1_2","attributeValue":"True"},</v>
      </c>
      <c r="N1138" s="1" t="str">
        <f t="shared" si="45"/>
        <v>{"sourceItemTypeCategory":"Bathroom.Cabinet*","sourceItemTypeStyle":"","sourceItemTypeFunction":"","sourceAttributeCode":"NCS_1","sourceAttributes":"[NCS_1]==0","sourceAttributeKeep":"true","attributeCode":"COMMON_CUSTOMV_BUTTDOORS1_2","attributeValue":"True"},</v>
      </c>
    </row>
    <row r="1139" spans="1:14" s="1" customFormat="1" ht="15.75" x14ac:dyDescent="0.25">
      <c r="A1139" s="29"/>
      <c r="D1139" s="1" t="s">
        <v>681</v>
      </c>
      <c r="G1139" s="1" t="s">
        <v>1336</v>
      </c>
      <c r="H1139" s="1" t="s">
        <v>1337</v>
      </c>
      <c r="I1139" s="1" t="s">
        <v>16</v>
      </c>
      <c r="J1139" s="1" t="s">
        <v>1341</v>
      </c>
      <c r="K1139" s="1" t="s">
        <v>203</v>
      </c>
      <c r="L1139" s="1" t="s">
        <v>203</v>
      </c>
      <c r="M1139" s="1" t="str">
        <f t="shared" si="46"/>
        <v>{"sourceItemTypeCategory":"Bathroom.Cabinet*","sourceItemTypeStyle":"","sourceItemTypeFunction":"","sourceAttributeCode":"NCS_1","sourceAttributes":"[NCS_1]==0","sourceAttributeKeep":"true","attributeCode":"COMMON_CUSTOMV_BUTTDOORS1_3","attributeValue":"True"},</v>
      </c>
      <c r="N1139" s="1" t="str">
        <f t="shared" si="45"/>
        <v>{"sourceItemTypeCategory":"Bathroom.Cabinet*","sourceItemTypeStyle":"","sourceItemTypeFunction":"","sourceAttributeCode":"NCS_1","sourceAttributes":"[NCS_1]==0","sourceAttributeKeep":"true","attributeCode":"COMMON_CUSTOMV_BUTTDOORS1_3","attributeValue":"True"},</v>
      </c>
    </row>
    <row r="1140" spans="1:14" s="1" customFormat="1" ht="15.75" x14ac:dyDescent="0.25">
      <c r="A1140" s="29"/>
      <c r="D1140" s="1" t="s">
        <v>681</v>
      </c>
      <c r="G1140" s="1" t="s">
        <v>1336</v>
      </c>
      <c r="H1140" s="1" t="s">
        <v>1337</v>
      </c>
      <c r="I1140" s="1" t="s">
        <v>16</v>
      </c>
      <c r="J1140" s="1" t="s">
        <v>1342</v>
      </c>
      <c r="K1140" s="1" t="s">
        <v>203</v>
      </c>
      <c r="L1140" s="1" t="s">
        <v>203</v>
      </c>
      <c r="M1140" s="1" t="str">
        <f t="shared" si="46"/>
        <v>{"sourceItemTypeCategory":"Bathroom.Cabinet*","sourceItemTypeStyle":"","sourceItemTypeFunction":"","sourceAttributeCode":"NCS_1","sourceAttributes":"[NCS_1]==0","sourceAttributeKeep":"true","attributeCode":"COMMON_CUSTOMV_BUTTDOORS1_4","attributeValue":"True"},</v>
      </c>
      <c r="N1140" s="1" t="str">
        <f t="shared" si="45"/>
        <v>{"sourceItemTypeCategory":"Bathroom.Cabinet*","sourceItemTypeStyle":"","sourceItemTypeFunction":"","sourceAttributeCode":"NCS_1","sourceAttributes":"[NCS_1]==0","sourceAttributeKeep":"true","attributeCode":"COMMON_CUSTOMV_BUTTDOORS1_4","attributeValue":"True"},</v>
      </c>
    </row>
    <row r="1141" spans="1:14" s="1" customFormat="1" ht="15.75" x14ac:dyDescent="0.25">
      <c r="A1141" s="29"/>
      <c r="D1141" s="1" t="s">
        <v>681</v>
      </c>
      <c r="G1141" s="1" t="s">
        <v>1336</v>
      </c>
      <c r="H1141" s="1" t="s">
        <v>1337</v>
      </c>
      <c r="I1141" s="1" t="s">
        <v>16</v>
      </c>
      <c r="J1141" s="1" t="s">
        <v>1343</v>
      </c>
      <c r="K1141" s="1" t="s">
        <v>203</v>
      </c>
      <c r="L1141" s="1" t="s">
        <v>203</v>
      </c>
      <c r="M1141" s="1" t="str">
        <f t="shared" si="46"/>
        <v>{"sourceItemTypeCategory":"Bathroom.Cabinet*","sourceItemTypeStyle":"","sourceItemTypeFunction":"","sourceAttributeCode":"NCS_1","sourceAttributes":"[NCS_1]==0","sourceAttributeKeep":"true","attributeCode":"COMMON_CUSTOMV_BUTTDOORS1_5","attributeValue":"True"},</v>
      </c>
      <c r="N1141" s="1" t="str">
        <f t="shared" si="45"/>
        <v>{"sourceItemTypeCategory":"Bathroom.Cabinet*","sourceItemTypeStyle":"","sourceItemTypeFunction":"","sourceAttributeCode":"NCS_1","sourceAttributes":"[NCS_1]==0","sourceAttributeKeep":"true","attributeCode":"COMMON_CUSTOMV_BUTTDOORS1_5","attributeValue":"True"},</v>
      </c>
    </row>
    <row r="1142" spans="1:14" s="1" customFormat="1" ht="15.75" x14ac:dyDescent="0.25">
      <c r="A1142" s="29"/>
      <c r="G1142" s="1" t="s">
        <v>1344</v>
      </c>
      <c r="H1142" s="1" t="s">
        <v>1345</v>
      </c>
      <c r="I1142" s="1" t="s">
        <v>16</v>
      </c>
      <c r="J1142" s="1" t="s">
        <v>1338</v>
      </c>
      <c r="K1142" s="1" t="s">
        <v>203</v>
      </c>
      <c r="L1142" s="1" t="s">
        <v>203</v>
      </c>
      <c r="M1142" s="1" t="str">
        <f t="shared" si="46"/>
        <v>{"sourceItemTypeCategory":"","sourceItemTypeStyle":"","sourceItemTypeFunction":"","sourceAttributeCode":"NCS1","sourceAttributes":"[NCS1]==0","sourceAttributeKeep":"true","attributeCode":"COMMON_BUTTDOORS","attributeValue":"True"},</v>
      </c>
      <c r="N1142" s="1" t="str">
        <f t="shared" si="45"/>
        <v>{"sourceItemTypeCategory":"","sourceItemTypeStyle":"","sourceItemTypeFunction":"","sourceAttributeCode":"NCS1","sourceAttributes":"[NCS1]==0","sourceAttributeKeep":"true","attributeCode":"COMMON_BUTTDOORS","attributeValue":"True"},</v>
      </c>
    </row>
    <row r="1143" spans="1:14" s="1" customFormat="1" ht="15.75" x14ac:dyDescent="0.25">
      <c r="A1143" s="29"/>
      <c r="D1143" s="1" t="s">
        <v>36</v>
      </c>
      <c r="G1143" s="1" t="s">
        <v>1344</v>
      </c>
      <c r="H1143" s="1" t="s">
        <v>1345</v>
      </c>
      <c r="I1143" s="1" t="s">
        <v>16</v>
      </c>
      <c r="J1143" s="1" t="s">
        <v>1339</v>
      </c>
      <c r="K1143" s="1" t="s">
        <v>203</v>
      </c>
      <c r="L1143" s="1" t="s">
        <v>203</v>
      </c>
      <c r="M1143" s="1" t="str">
        <f t="shared" si="46"/>
        <v>{"sourceItemTypeCategory":"Kitchen.Cabinet.Tall*","sourceItemTypeStyle":"","sourceItemTypeFunction":"","sourceAttributeCode":"NCS1","sourceAttributes":"[NCS1]==0","sourceAttributeKeep":"true","attributeCode":"COMMON_CUSTOMV_BUTTDOORS1_1","attributeValue":"True"},</v>
      </c>
      <c r="N1143" s="1" t="str">
        <f t="shared" si="45"/>
        <v>{"sourceItemTypeCategory":"Kitchen.Cabinet.Tall*","sourceItemTypeStyle":"","sourceItemTypeFunction":"","sourceAttributeCode":"NCS1","sourceAttributes":"[NCS1]==0","sourceAttributeKeep":"true","attributeCode":"COMMON_CUSTOMV_BUTTDOORS1_1","attributeValue":"True"},</v>
      </c>
    </row>
    <row r="1144" spans="1:14" s="1" customFormat="1" ht="15.75" x14ac:dyDescent="0.25">
      <c r="A1144" s="29"/>
      <c r="D1144" s="1" t="s">
        <v>36</v>
      </c>
      <c r="G1144" s="1" t="s">
        <v>1344</v>
      </c>
      <c r="H1144" s="1" t="s">
        <v>1345</v>
      </c>
      <c r="I1144" s="1" t="s">
        <v>16</v>
      </c>
      <c r="J1144" s="1" t="s">
        <v>1340</v>
      </c>
      <c r="K1144" s="1" t="s">
        <v>203</v>
      </c>
      <c r="L1144" s="1" t="s">
        <v>203</v>
      </c>
      <c r="M1144" s="1" t="str">
        <f t="shared" si="46"/>
        <v>{"sourceItemTypeCategory":"Kitchen.Cabinet.Tall*","sourceItemTypeStyle":"","sourceItemTypeFunction":"","sourceAttributeCode":"NCS1","sourceAttributes":"[NCS1]==0","sourceAttributeKeep":"true","attributeCode":"COMMON_CUSTOMV_BUTTDOORS1_2","attributeValue":"True"},</v>
      </c>
      <c r="N1144" s="1" t="str">
        <f t="shared" ref="N1144:N1207" si="47">_xlfn.CONCAT("{""",$D$1,""":""",D1144,""",""",$E$1,""":""",E1144,""",""",$F$1,""":""",F1144,""",""",$G$1,""":""",G1144,""",""",$H$1,""":""",H1144,""",""",$I$1,""":""",I1144,""",""",$J$1,""":""",J1144,""",""","attributeValue",""":""",L1144,"""},")</f>
        <v>{"sourceItemTypeCategory":"Kitchen.Cabinet.Tall*","sourceItemTypeStyle":"","sourceItemTypeFunction":"","sourceAttributeCode":"NCS1","sourceAttributes":"[NCS1]==0","sourceAttributeKeep":"true","attributeCode":"COMMON_CUSTOMV_BUTTDOORS1_2","attributeValue":"True"},</v>
      </c>
    </row>
    <row r="1145" spans="1:14" s="1" customFormat="1" ht="15.75" x14ac:dyDescent="0.25">
      <c r="A1145" s="29"/>
      <c r="D1145" s="1" t="s">
        <v>36</v>
      </c>
      <c r="G1145" s="1" t="s">
        <v>1344</v>
      </c>
      <c r="H1145" s="1" t="s">
        <v>1345</v>
      </c>
      <c r="I1145" s="1" t="s">
        <v>16</v>
      </c>
      <c r="J1145" s="1" t="s">
        <v>1341</v>
      </c>
      <c r="K1145" s="1" t="s">
        <v>203</v>
      </c>
      <c r="L1145" s="1" t="s">
        <v>203</v>
      </c>
      <c r="M1145" s="1" t="str">
        <f t="shared" si="46"/>
        <v>{"sourceItemTypeCategory":"Kitchen.Cabinet.Tall*","sourceItemTypeStyle":"","sourceItemTypeFunction":"","sourceAttributeCode":"NCS1","sourceAttributes":"[NCS1]==0","sourceAttributeKeep":"true","attributeCode":"COMMON_CUSTOMV_BUTTDOORS1_3","attributeValue":"True"},</v>
      </c>
      <c r="N1145" s="1" t="str">
        <f t="shared" si="47"/>
        <v>{"sourceItemTypeCategory":"Kitchen.Cabinet.Tall*","sourceItemTypeStyle":"","sourceItemTypeFunction":"","sourceAttributeCode":"NCS1","sourceAttributes":"[NCS1]==0","sourceAttributeKeep":"true","attributeCode":"COMMON_CUSTOMV_BUTTDOORS1_3","attributeValue":"True"},</v>
      </c>
    </row>
    <row r="1146" spans="1:14" s="1" customFormat="1" ht="15.75" x14ac:dyDescent="0.25">
      <c r="A1146" s="29"/>
      <c r="D1146" s="1" t="s">
        <v>36</v>
      </c>
      <c r="G1146" s="1" t="s">
        <v>1344</v>
      </c>
      <c r="H1146" s="1" t="s">
        <v>1345</v>
      </c>
      <c r="I1146" s="1" t="s">
        <v>16</v>
      </c>
      <c r="J1146" s="1" t="s">
        <v>1342</v>
      </c>
      <c r="K1146" s="1" t="s">
        <v>203</v>
      </c>
      <c r="L1146" s="1" t="s">
        <v>203</v>
      </c>
      <c r="M1146" s="1" t="str">
        <f t="shared" si="46"/>
        <v>{"sourceItemTypeCategory":"Kitchen.Cabinet.Tall*","sourceItemTypeStyle":"","sourceItemTypeFunction":"","sourceAttributeCode":"NCS1","sourceAttributes":"[NCS1]==0","sourceAttributeKeep":"true","attributeCode":"COMMON_CUSTOMV_BUTTDOORS1_4","attributeValue":"True"},</v>
      </c>
      <c r="N1146" s="1" t="str">
        <f t="shared" si="47"/>
        <v>{"sourceItemTypeCategory":"Kitchen.Cabinet.Tall*","sourceItemTypeStyle":"","sourceItemTypeFunction":"","sourceAttributeCode":"NCS1","sourceAttributes":"[NCS1]==0","sourceAttributeKeep":"true","attributeCode":"COMMON_CUSTOMV_BUTTDOORS1_4","attributeValue":"True"},</v>
      </c>
    </row>
    <row r="1147" spans="1:14" s="1" customFormat="1" ht="15.75" x14ac:dyDescent="0.25">
      <c r="A1147" s="29"/>
      <c r="D1147" s="1" t="s">
        <v>36</v>
      </c>
      <c r="G1147" s="1" t="s">
        <v>1344</v>
      </c>
      <c r="H1147" s="1" t="s">
        <v>1345</v>
      </c>
      <c r="I1147" s="1" t="s">
        <v>16</v>
      </c>
      <c r="J1147" s="1" t="s">
        <v>1343</v>
      </c>
      <c r="K1147" s="1" t="s">
        <v>203</v>
      </c>
      <c r="L1147" s="1" t="s">
        <v>203</v>
      </c>
      <c r="M1147" s="1" t="str">
        <f t="shared" si="46"/>
        <v>{"sourceItemTypeCategory":"Kitchen.Cabinet.Tall*","sourceItemTypeStyle":"","sourceItemTypeFunction":"","sourceAttributeCode":"NCS1","sourceAttributes":"[NCS1]==0","sourceAttributeKeep":"true","attributeCode":"COMMON_CUSTOMV_BUTTDOORS1_5","attributeValue":"True"},</v>
      </c>
      <c r="N1147" s="1" t="str">
        <f t="shared" si="47"/>
        <v>{"sourceItemTypeCategory":"Kitchen.Cabinet.Tall*","sourceItemTypeStyle":"","sourceItemTypeFunction":"","sourceAttributeCode":"NCS1","sourceAttributes":"[NCS1]==0","sourceAttributeKeep":"true","attributeCode":"COMMON_CUSTOMV_BUTTDOORS1_5","attributeValue":"True"},</v>
      </c>
    </row>
    <row r="1148" spans="1:14" s="1" customFormat="1" ht="15.75" x14ac:dyDescent="0.25">
      <c r="A1148" s="29"/>
      <c r="D1148" s="1" t="s">
        <v>681</v>
      </c>
      <c r="G1148" s="1" t="s">
        <v>1344</v>
      </c>
      <c r="H1148" s="1" t="s">
        <v>1345</v>
      </c>
      <c r="I1148" s="1" t="s">
        <v>16</v>
      </c>
      <c r="J1148" s="1" t="s">
        <v>1339</v>
      </c>
      <c r="K1148" s="1" t="s">
        <v>203</v>
      </c>
      <c r="L1148" s="1" t="s">
        <v>203</v>
      </c>
      <c r="M1148" s="1" t="str">
        <f t="shared" si="46"/>
        <v>{"sourceItemTypeCategory":"Bathroom.Cabinet*","sourceItemTypeStyle":"","sourceItemTypeFunction":"","sourceAttributeCode":"NCS1","sourceAttributes":"[NCS1]==0","sourceAttributeKeep":"true","attributeCode":"COMMON_CUSTOMV_BUTTDOORS1_1","attributeValue":"True"},</v>
      </c>
      <c r="N1148" s="1" t="str">
        <f t="shared" si="47"/>
        <v>{"sourceItemTypeCategory":"Bathroom.Cabinet*","sourceItemTypeStyle":"","sourceItemTypeFunction":"","sourceAttributeCode":"NCS1","sourceAttributes":"[NCS1]==0","sourceAttributeKeep":"true","attributeCode":"COMMON_CUSTOMV_BUTTDOORS1_1","attributeValue":"True"},</v>
      </c>
    </row>
    <row r="1149" spans="1:14" s="1" customFormat="1" ht="15.75" x14ac:dyDescent="0.25">
      <c r="A1149" s="29"/>
      <c r="D1149" s="1" t="s">
        <v>681</v>
      </c>
      <c r="G1149" s="1" t="s">
        <v>1344</v>
      </c>
      <c r="H1149" s="1" t="s">
        <v>1345</v>
      </c>
      <c r="I1149" s="1" t="s">
        <v>16</v>
      </c>
      <c r="J1149" s="1" t="s">
        <v>1340</v>
      </c>
      <c r="K1149" s="1" t="s">
        <v>203</v>
      </c>
      <c r="L1149" s="1" t="s">
        <v>203</v>
      </c>
      <c r="M1149" s="1" t="str">
        <f t="shared" si="46"/>
        <v>{"sourceItemTypeCategory":"Bathroom.Cabinet*","sourceItemTypeStyle":"","sourceItemTypeFunction":"","sourceAttributeCode":"NCS1","sourceAttributes":"[NCS1]==0","sourceAttributeKeep":"true","attributeCode":"COMMON_CUSTOMV_BUTTDOORS1_2","attributeValue":"True"},</v>
      </c>
      <c r="N1149" s="1" t="str">
        <f t="shared" si="47"/>
        <v>{"sourceItemTypeCategory":"Bathroom.Cabinet*","sourceItemTypeStyle":"","sourceItemTypeFunction":"","sourceAttributeCode":"NCS1","sourceAttributes":"[NCS1]==0","sourceAttributeKeep":"true","attributeCode":"COMMON_CUSTOMV_BUTTDOORS1_2","attributeValue":"True"},</v>
      </c>
    </row>
    <row r="1150" spans="1:14" s="1" customFormat="1" ht="15.75" x14ac:dyDescent="0.25">
      <c r="A1150" s="29"/>
      <c r="D1150" s="1" t="s">
        <v>681</v>
      </c>
      <c r="G1150" s="1" t="s">
        <v>1344</v>
      </c>
      <c r="H1150" s="1" t="s">
        <v>1345</v>
      </c>
      <c r="I1150" s="1" t="s">
        <v>16</v>
      </c>
      <c r="J1150" s="1" t="s">
        <v>1341</v>
      </c>
      <c r="K1150" s="1" t="s">
        <v>203</v>
      </c>
      <c r="L1150" s="1" t="s">
        <v>203</v>
      </c>
      <c r="M1150" s="1" t="str">
        <f t="shared" si="46"/>
        <v>{"sourceItemTypeCategory":"Bathroom.Cabinet*","sourceItemTypeStyle":"","sourceItemTypeFunction":"","sourceAttributeCode":"NCS1","sourceAttributes":"[NCS1]==0","sourceAttributeKeep":"true","attributeCode":"COMMON_CUSTOMV_BUTTDOORS1_3","attributeValue":"True"},</v>
      </c>
      <c r="N1150" s="1" t="str">
        <f t="shared" si="47"/>
        <v>{"sourceItemTypeCategory":"Bathroom.Cabinet*","sourceItemTypeStyle":"","sourceItemTypeFunction":"","sourceAttributeCode":"NCS1","sourceAttributes":"[NCS1]==0","sourceAttributeKeep":"true","attributeCode":"COMMON_CUSTOMV_BUTTDOORS1_3","attributeValue":"True"},</v>
      </c>
    </row>
    <row r="1151" spans="1:14" s="1" customFormat="1" ht="15.75" x14ac:dyDescent="0.25">
      <c r="A1151" s="29"/>
      <c r="D1151" s="1" t="s">
        <v>681</v>
      </c>
      <c r="G1151" s="1" t="s">
        <v>1344</v>
      </c>
      <c r="H1151" s="1" t="s">
        <v>1345</v>
      </c>
      <c r="I1151" s="1" t="s">
        <v>16</v>
      </c>
      <c r="J1151" s="1" t="s">
        <v>1342</v>
      </c>
      <c r="K1151" s="1" t="s">
        <v>203</v>
      </c>
      <c r="L1151" s="1" t="s">
        <v>203</v>
      </c>
      <c r="M1151" s="1" t="str">
        <f t="shared" si="46"/>
        <v>{"sourceItemTypeCategory":"Bathroom.Cabinet*","sourceItemTypeStyle":"","sourceItemTypeFunction":"","sourceAttributeCode":"NCS1","sourceAttributes":"[NCS1]==0","sourceAttributeKeep":"true","attributeCode":"COMMON_CUSTOMV_BUTTDOORS1_4","attributeValue":"True"},</v>
      </c>
      <c r="N1151" s="1" t="str">
        <f t="shared" si="47"/>
        <v>{"sourceItemTypeCategory":"Bathroom.Cabinet*","sourceItemTypeStyle":"","sourceItemTypeFunction":"","sourceAttributeCode":"NCS1","sourceAttributes":"[NCS1]==0","sourceAttributeKeep":"true","attributeCode":"COMMON_CUSTOMV_BUTTDOORS1_4","attributeValue":"True"},</v>
      </c>
    </row>
    <row r="1152" spans="1:14" s="1" customFormat="1" ht="15.75" x14ac:dyDescent="0.25">
      <c r="A1152" s="29"/>
      <c r="D1152" s="1" t="s">
        <v>681</v>
      </c>
      <c r="G1152" s="1" t="s">
        <v>1344</v>
      </c>
      <c r="H1152" s="1" t="s">
        <v>1345</v>
      </c>
      <c r="I1152" s="1" t="s">
        <v>16</v>
      </c>
      <c r="J1152" s="1" t="s">
        <v>1343</v>
      </c>
      <c r="K1152" s="1" t="s">
        <v>203</v>
      </c>
      <c r="L1152" s="1" t="s">
        <v>203</v>
      </c>
      <c r="M1152" s="1" t="str">
        <f t="shared" si="46"/>
        <v>{"sourceItemTypeCategory":"Bathroom.Cabinet*","sourceItemTypeStyle":"","sourceItemTypeFunction":"","sourceAttributeCode":"NCS1","sourceAttributes":"[NCS1]==0","sourceAttributeKeep":"true","attributeCode":"COMMON_CUSTOMV_BUTTDOORS1_5","attributeValue":"True"},</v>
      </c>
      <c r="N1152" s="1" t="str">
        <f t="shared" si="47"/>
        <v>{"sourceItemTypeCategory":"Bathroom.Cabinet*","sourceItemTypeStyle":"","sourceItemTypeFunction":"","sourceAttributeCode":"NCS1","sourceAttributes":"[NCS1]==0","sourceAttributeKeep":"true","attributeCode":"COMMON_CUSTOMV_BUTTDOORS1_5","attributeValue":"True"},</v>
      </c>
    </row>
    <row r="1153" spans="1:14" s="1" customFormat="1" ht="15.75" x14ac:dyDescent="0.25">
      <c r="A1153" s="29"/>
      <c r="B1153" s="1" t="s">
        <v>34</v>
      </c>
      <c r="C1153" s="1" t="s">
        <v>35</v>
      </c>
      <c r="G1153" s="1" t="s">
        <v>1346</v>
      </c>
      <c r="H1153" s="1" t="s">
        <v>1347</v>
      </c>
      <c r="I1153" s="1" t="s">
        <v>20</v>
      </c>
      <c r="J1153" s="1" t="s">
        <v>1003</v>
      </c>
      <c r="K1153" s="1" t="s">
        <v>203</v>
      </c>
      <c r="L1153" s="1" t="s">
        <v>203</v>
      </c>
      <c r="M1153" s="1" t="str">
        <f t="shared" si="46"/>
        <v>{"sourceItemTypeCategory":"","sourceItemTypeStyle":"","sourceItemTypeFunction":"","sourceAttributeCode":"NDV","sourceAttributes":"[NDV]&gt;0","sourceAttributeKeep":"false","attributeCode":"COMMON_DIVIDER_VISIBILITY","attributeValue":"True"},</v>
      </c>
      <c r="N1153" s="1" t="str">
        <f t="shared" si="47"/>
        <v>{"sourceItemTypeCategory":"","sourceItemTypeStyle":"","sourceItemTypeFunction":"","sourceAttributeCode":"NDV","sourceAttributes":"[NDV]&gt;0","sourceAttributeKeep":"false","attributeCode":"COMMON_DIVIDER_VISIBILITY","attributeValue":"True"},</v>
      </c>
    </row>
    <row r="1154" spans="1:14" s="1" customFormat="1" ht="15.75" x14ac:dyDescent="0.25">
      <c r="A1154" s="29"/>
      <c r="G1154" s="1" t="s">
        <v>1348</v>
      </c>
      <c r="I1154" s="1" t="s">
        <v>20</v>
      </c>
      <c r="J1154" s="1" t="s">
        <v>1349</v>
      </c>
      <c r="M1154" s="1" t="str">
        <f t="shared" si="46"/>
        <v>{"sourceItemTypeCategory":"","sourceItemTypeStyle":"","sourceItemTypeFunction":"","sourceAttributeCode":"NDV_1","sourceAttributes":"","sourceAttributeKeep":"false","attributeCode":"COMMON_QUANTITY_DIVIDER","attributeValue":""},</v>
      </c>
      <c r="N1154" s="1" t="str">
        <f t="shared" si="47"/>
        <v>{"sourceItemTypeCategory":"","sourceItemTypeStyle":"","sourceItemTypeFunction":"","sourceAttributeCode":"NDV_1","sourceAttributes":"","sourceAttributeKeep":"false","attributeCode":"COMMON_QUANTITY_DIVIDER","attributeValue":""},</v>
      </c>
    </row>
    <row r="1155" spans="1:14" s="1" customFormat="1" ht="15.75" x14ac:dyDescent="0.25">
      <c r="A1155" s="29"/>
      <c r="B1155" s="1" t="s">
        <v>419</v>
      </c>
      <c r="G1155" s="1" t="s">
        <v>1348</v>
      </c>
      <c r="H1155" s="1" t="s">
        <v>1350</v>
      </c>
      <c r="I1155" s="1" t="s">
        <v>20</v>
      </c>
      <c r="J1155" s="1" t="s">
        <v>1003</v>
      </c>
      <c r="K1155" s="1" t="s">
        <v>203</v>
      </c>
      <c r="L1155" s="1" t="s">
        <v>203</v>
      </c>
      <c r="M1155" s="1" t="str">
        <f t="shared" ref="M1155:M1218" si="48">_xlfn.CONCAT("{""",$D$1,""":""",D1155,""",""",$E$1,""":""",E1155,""",""",$F$1,""":""",F1155,""",""",$G$1,""":""",G1155,""",""",$H$1,""":""",H1155,""",""",$I$1,""":""",I1155,""",""",$J$1,""":""",J1155,""",""","attributeValue",""":""",K1155,"""},")</f>
        <v>{"sourceItemTypeCategory":"","sourceItemTypeStyle":"","sourceItemTypeFunction":"","sourceAttributeCode":"NDV_1","sourceAttributes":"[NDV_1]&gt;0","sourceAttributeKeep":"false","attributeCode":"COMMON_DIVIDER_VISIBILITY","attributeValue":"True"},</v>
      </c>
      <c r="N1155" s="1" t="str">
        <f t="shared" si="47"/>
        <v>{"sourceItemTypeCategory":"","sourceItemTypeStyle":"","sourceItemTypeFunction":"","sourceAttributeCode":"NDV_1","sourceAttributes":"[NDV_1]&gt;0","sourceAttributeKeep":"false","attributeCode":"COMMON_DIVIDER_VISIBILITY","attributeValue":"True"},</v>
      </c>
    </row>
    <row r="1156" spans="1:14" s="1" customFormat="1" ht="15.75" x14ac:dyDescent="0.25">
      <c r="A1156" s="29">
        <v>45191</v>
      </c>
      <c r="B1156" s="1" t="s">
        <v>108</v>
      </c>
      <c r="C1156" s="1" t="s">
        <v>218</v>
      </c>
      <c r="G1156" s="1" t="s">
        <v>1348</v>
      </c>
      <c r="I1156" s="1" t="s">
        <v>20</v>
      </c>
      <c r="J1156" s="1" t="s">
        <v>336</v>
      </c>
      <c r="M1156" s="1" t="str">
        <f t="shared" si="48"/>
        <v>{"sourceItemTypeCategory":"","sourceItemTypeStyle":"","sourceItemTypeFunction":"","sourceAttributeCode":"NDV_1","sourceAttributes":"","sourceAttributeKeep":"false","attributeCode":"COMMON_CONFIG_DIVIDER1","attributeValue":""},</v>
      </c>
      <c r="N1156" s="1" t="str">
        <f t="shared" si="47"/>
        <v>{"sourceItemTypeCategory":"","sourceItemTypeStyle":"","sourceItemTypeFunction":"","sourceAttributeCode":"NDV_1","sourceAttributes":"","sourceAttributeKeep":"false","attributeCode":"COMMON_CONFIG_DIVIDER1","attributeValue":""},</v>
      </c>
    </row>
    <row r="1157" spans="1:14" s="1" customFormat="1" ht="15.75" x14ac:dyDescent="0.25">
      <c r="A1157" s="29">
        <v>45191</v>
      </c>
      <c r="B1157" s="1" t="s">
        <v>108</v>
      </c>
      <c r="C1157" s="1" t="s">
        <v>218</v>
      </c>
      <c r="G1157" s="1" t="s">
        <v>1351</v>
      </c>
      <c r="I1157" s="1" t="s">
        <v>20</v>
      </c>
      <c r="J1157" s="1" t="s">
        <v>337</v>
      </c>
      <c r="M1157" s="1" t="str">
        <f t="shared" si="48"/>
        <v>{"sourceItemTypeCategory":"","sourceItemTypeStyle":"","sourceItemTypeFunction":"","sourceAttributeCode":"NDV_2","sourceAttributes":"","sourceAttributeKeep":"false","attributeCode":"COMMON_CONFIG_DIVIDER2","attributeValue":""},</v>
      </c>
      <c r="N1157" s="1" t="str">
        <f t="shared" si="47"/>
        <v>{"sourceItemTypeCategory":"","sourceItemTypeStyle":"","sourceItemTypeFunction":"","sourceAttributeCode":"NDV_2","sourceAttributes":"","sourceAttributeKeep":"false","attributeCode":"COMMON_CONFIG_DIVIDER2","attributeValue":""},</v>
      </c>
    </row>
    <row r="1158" spans="1:14" s="1" customFormat="1" ht="15.75" x14ac:dyDescent="0.25">
      <c r="A1158" s="29">
        <v>45191</v>
      </c>
      <c r="B1158" s="1" t="s">
        <v>108</v>
      </c>
      <c r="C1158" s="1" t="s">
        <v>218</v>
      </c>
      <c r="G1158" s="1" t="s">
        <v>1352</v>
      </c>
      <c r="I1158" s="1" t="s">
        <v>20</v>
      </c>
      <c r="J1158" s="1" t="s">
        <v>1353</v>
      </c>
      <c r="M1158" s="1" t="str">
        <f t="shared" si="48"/>
        <v>{"sourceItemTypeCategory":"","sourceItemTypeStyle":"","sourceItemTypeFunction":"","sourceAttributeCode":"NDV_3","sourceAttributes":"","sourceAttributeKeep":"false","attributeCode":"COMMON_CONFIG_DIVIDER3","attributeValue":""},</v>
      </c>
      <c r="N1158" s="1" t="str">
        <f t="shared" si="47"/>
        <v>{"sourceItemTypeCategory":"","sourceItemTypeStyle":"","sourceItemTypeFunction":"","sourceAttributeCode":"NDV_3","sourceAttributes":"","sourceAttributeKeep":"false","attributeCode":"COMMON_CONFIG_DIVIDER3","attributeValue":""},</v>
      </c>
    </row>
    <row r="1159" spans="1:14" s="1" customFormat="1" ht="15.75" x14ac:dyDescent="0.25">
      <c r="A1159" s="29">
        <v>45191</v>
      </c>
      <c r="B1159" s="1" t="s">
        <v>108</v>
      </c>
      <c r="C1159" s="1" t="s">
        <v>218</v>
      </c>
      <c r="G1159" s="1" t="s">
        <v>1354</v>
      </c>
      <c r="I1159" s="1" t="s">
        <v>20</v>
      </c>
      <c r="J1159" s="1" t="s">
        <v>1355</v>
      </c>
      <c r="M1159" s="1" t="str">
        <f t="shared" si="48"/>
        <v>{"sourceItemTypeCategory":"","sourceItemTypeStyle":"","sourceItemTypeFunction":"","sourceAttributeCode":"NDV_4","sourceAttributes":"","sourceAttributeKeep":"false","attributeCode":"COMMON_CONFIG_DIVIDER4","attributeValue":""},</v>
      </c>
      <c r="N1159" s="1" t="str">
        <f t="shared" si="47"/>
        <v>{"sourceItemTypeCategory":"","sourceItemTypeStyle":"","sourceItemTypeFunction":"","sourceAttributeCode":"NDV_4","sourceAttributes":"","sourceAttributeKeep":"false","attributeCode":"COMMON_CONFIG_DIVIDER4","attributeValue":""},</v>
      </c>
    </row>
    <row r="1160" spans="1:14" s="1" customFormat="1" ht="15.75" x14ac:dyDescent="0.25">
      <c r="A1160" s="29">
        <v>45191</v>
      </c>
      <c r="B1160" s="1" t="s">
        <v>108</v>
      </c>
      <c r="C1160" s="1" t="s">
        <v>218</v>
      </c>
      <c r="G1160" s="1" t="s">
        <v>1356</v>
      </c>
      <c r="I1160" s="1" t="s">
        <v>20</v>
      </c>
      <c r="J1160" s="1" t="s">
        <v>1357</v>
      </c>
      <c r="M1160" s="1" t="str">
        <f t="shared" si="48"/>
        <v>{"sourceItemTypeCategory":"","sourceItemTypeStyle":"","sourceItemTypeFunction":"","sourceAttributeCode":"NDV_5","sourceAttributes":"","sourceAttributeKeep":"false","attributeCode":"COMMON_CONFIG_DIVIDER5","attributeValue":""},</v>
      </c>
      <c r="N1160" s="1" t="str">
        <f t="shared" si="47"/>
        <v>{"sourceItemTypeCategory":"","sourceItemTypeStyle":"","sourceItemTypeFunction":"","sourceAttributeCode":"NDV_5","sourceAttributes":"","sourceAttributeKeep":"false","attributeCode":"COMMON_CONFIG_DIVIDER5","attributeValue":""},</v>
      </c>
    </row>
    <row r="1161" spans="1:14" s="1" customFormat="1" ht="15.75" x14ac:dyDescent="0.25">
      <c r="A1161" s="29"/>
      <c r="G1161" s="1" t="s">
        <v>1358</v>
      </c>
      <c r="H1161" s="1" t="s">
        <v>1359</v>
      </c>
      <c r="I1161" s="1" t="s">
        <v>20</v>
      </c>
      <c r="J1161" s="1" t="s">
        <v>1360</v>
      </c>
      <c r="K1161" s="1" t="s">
        <v>1361</v>
      </c>
      <c r="L1161" s="1" t="s">
        <v>1361</v>
      </c>
      <c r="M1161" s="1" t="str">
        <f t="shared" si="48"/>
        <v>{"sourceItemTypeCategory":"","sourceItemTypeStyle":"","sourceItemTypeFunction":"","sourceAttributeCode":"NDV1","sourceAttributes":"[SDA1]==8686075","sourceAttributeKeep":"false","attributeCode":"COMMON_QUANTITY_DIVIDER_2","attributeValue":"#GQ5#"},</v>
      </c>
      <c r="N1161" s="1" t="str">
        <f t="shared" si="47"/>
        <v>{"sourceItemTypeCategory":"","sourceItemTypeStyle":"","sourceItemTypeFunction":"","sourceAttributeCode":"NDV1","sourceAttributes":"[SDA1]==8686075","sourceAttributeKeep":"false","attributeCode":"COMMON_QUANTITY_DIVIDER_2","attributeValue":"#GQ5#"},</v>
      </c>
    </row>
    <row r="1162" spans="1:14" s="1" customFormat="1" ht="15.75" x14ac:dyDescent="0.25">
      <c r="A1162" s="29"/>
      <c r="G1162" s="1" t="s">
        <v>1358</v>
      </c>
      <c r="I1162" s="1" t="s">
        <v>20</v>
      </c>
      <c r="J1162" s="1" t="s">
        <v>1349</v>
      </c>
      <c r="M1162" s="1" t="str">
        <f t="shared" si="48"/>
        <v>{"sourceItemTypeCategory":"","sourceItemTypeStyle":"","sourceItemTypeFunction":"","sourceAttributeCode":"NDV1","sourceAttributes":"","sourceAttributeKeep":"false","attributeCode":"COMMON_QUANTITY_DIVIDER","attributeValue":""},</v>
      </c>
      <c r="N1162" s="1" t="str">
        <f t="shared" si="47"/>
        <v>{"sourceItemTypeCategory":"","sourceItemTypeStyle":"","sourceItemTypeFunction":"","sourceAttributeCode":"NDV1","sourceAttributes":"","sourceAttributeKeep":"false","attributeCode":"COMMON_QUANTITY_DIVIDER","attributeValue":""},</v>
      </c>
    </row>
    <row r="1163" spans="1:14" s="1" customFormat="1" ht="15.75" x14ac:dyDescent="0.25">
      <c r="A1163" s="29"/>
      <c r="G1163" s="1" t="s">
        <v>1358</v>
      </c>
      <c r="H1163" s="1" t="s">
        <v>1362</v>
      </c>
      <c r="I1163" s="1" t="s">
        <v>20</v>
      </c>
      <c r="J1163" s="1" t="s">
        <v>1349</v>
      </c>
      <c r="K1163" s="1" t="s">
        <v>1363</v>
      </c>
      <c r="L1163" s="1" t="s">
        <v>1363</v>
      </c>
      <c r="M1163" s="1" t="str">
        <f t="shared" si="48"/>
        <v>{"sourceItemTypeCategory":"","sourceItemTypeStyle":"","sourceItemTypeFunction":"","sourceAttributeCode":"NDV1","sourceAttributes":"[SDA1]==8686081||[SDA1]==8686071||[SDA1]==8686075||[AC3D1]==1840030","sourceAttributeKeep":"false","attributeCode":"COMMON_QUANTITY_DIVIDER","attributeValue":"#GQ2#"},</v>
      </c>
      <c r="N1163" s="1" t="str">
        <f t="shared" si="47"/>
        <v>{"sourceItemTypeCategory":"","sourceItemTypeStyle":"","sourceItemTypeFunction":"","sourceAttributeCode":"NDV1","sourceAttributes":"[SDA1]==8686081||[SDA1]==8686071||[SDA1]==8686075||[AC3D1]==1840030","sourceAttributeKeep":"false","attributeCode":"COMMON_QUANTITY_DIVIDER","attributeValue":"#GQ2#"},</v>
      </c>
    </row>
    <row r="1164" spans="1:14" s="1" customFormat="1" ht="15.75" x14ac:dyDescent="0.25">
      <c r="A1164" s="29"/>
      <c r="B1164" s="1" t="s">
        <v>682</v>
      </c>
      <c r="G1164" s="1" t="s">
        <v>1358</v>
      </c>
      <c r="I1164" s="1" t="s">
        <v>20</v>
      </c>
      <c r="J1164" s="1" t="s">
        <v>336</v>
      </c>
      <c r="M1164" s="1" t="str">
        <f t="shared" si="48"/>
        <v>{"sourceItemTypeCategory":"","sourceItemTypeStyle":"","sourceItemTypeFunction":"","sourceAttributeCode":"NDV1","sourceAttributes":"","sourceAttributeKeep":"false","attributeCode":"COMMON_CONFIG_DIVIDER1","attributeValue":""},</v>
      </c>
      <c r="N1164" s="1" t="str">
        <f t="shared" si="47"/>
        <v>{"sourceItemTypeCategory":"","sourceItemTypeStyle":"","sourceItemTypeFunction":"","sourceAttributeCode":"NDV1","sourceAttributes":"","sourceAttributeKeep":"false","attributeCode":"COMMON_CONFIG_DIVIDER1","attributeValue":""},</v>
      </c>
    </row>
    <row r="1165" spans="1:14" s="1" customFormat="1" ht="15.75" x14ac:dyDescent="0.25">
      <c r="A1165" s="29"/>
      <c r="B1165" s="1" t="s">
        <v>419</v>
      </c>
      <c r="G1165" s="1" t="s">
        <v>1358</v>
      </c>
      <c r="H1165" s="1" t="s">
        <v>1364</v>
      </c>
      <c r="I1165" s="1" t="s">
        <v>20</v>
      </c>
      <c r="J1165" s="1" t="s">
        <v>1003</v>
      </c>
      <c r="K1165" s="1" t="s">
        <v>203</v>
      </c>
      <c r="L1165" s="1" t="s">
        <v>203</v>
      </c>
      <c r="M1165" s="1" t="str">
        <f t="shared" si="48"/>
        <v>{"sourceItemTypeCategory":"","sourceItemTypeStyle":"","sourceItemTypeFunction":"","sourceAttributeCode":"NDV1","sourceAttributes":"[NDV1]&gt;0","sourceAttributeKeep":"false","attributeCode":"COMMON_DIVIDER_VISIBILITY","attributeValue":"True"},</v>
      </c>
      <c r="N1165" s="1" t="str">
        <f t="shared" si="47"/>
        <v>{"sourceItemTypeCategory":"","sourceItemTypeStyle":"","sourceItemTypeFunction":"","sourceAttributeCode":"NDV1","sourceAttributes":"[NDV1]&gt;0","sourceAttributeKeep":"false","attributeCode":"COMMON_DIVIDER_VISIBILITY","attributeValue":"True"},</v>
      </c>
    </row>
    <row r="1166" spans="1:14" s="1" customFormat="1" ht="15.75" x14ac:dyDescent="0.25">
      <c r="A1166" s="29">
        <v>45171</v>
      </c>
      <c r="B1166" s="1" t="s">
        <v>34</v>
      </c>
      <c r="C1166" s="1" t="s">
        <v>59</v>
      </c>
      <c r="G1166" s="1" t="s">
        <v>1358</v>
      </c>
      <c r="H1166" s="1" t="s">
        <v>1365</v>
      </c>
      <c r="I1166" s="1" t="s">
        <v>16</v>
      </c>
      <c r="J1166" s="1" t="s">
        <v>1349</v>
      </c>
      <c r="K1166" s="1" t="s">
        <v>1366</v>
      </c>
      <c r="L1166" s="1" t="s">
        <v>1366</v>
      </c>
      <c r="M1166" s="1" t="str">
        <f t="shared" si="48"/>
        <v>{"sourceItemTypeCategory":"","sourceItemTypeStyle":"","sourceItemTypeFunction":"","sourceAttributeCode":"NDV1","sourceAttributes":"[SH3D]==194011&amp;&amp;\"[CCSBOX]\"==\"Wall Organizer 15\"","sourceAttributeKeep":"true","attributeCode":"COMMON_QUANTITY_DIVIDER","attributeValue":"#NDV1#+1"},</v>
      </c>
      <c r="N1166" s="1" t="str">
        <f t="shared" si="47"/>
        <v>{"sourceItemTypeCategory":"","sourceItemTypeStyle":"","sourceItemTypeFunction":"","sourceAttributeCode":"NDV1","sourceAttributes":"[SH3D]==194011&amp;&amp;\"[CCSBOX]\"==\"Wall Organizer 15\"","sourceAttributeKeep":"true","attributeCode":"COMMON_QUANTITY_DIVIDER","attributeValue":"#NDV1#+1"},</v>
      </c>
    </row>
    <row r="1167" spans="1:14" s="1" customFormat="1" ht="15.75" x14ac:dyDescent="0.25">
      <c r="A1167" s="29"/>
      <c r="G1167" s="1" t="s">
        <v>1367</v>
      </c>
      <c r="H1167" s="65"/>
      <c r="I1167" s="1" t="s">
        <v>20</v>
      </c>
      <c r="J1167" s="1" t="s">
        <v>1360</v>
      </c>
      <c r="M1167" s="1" t="str">
        <f t="shared" si="48"/>
        <v>{"sourceItemTypeCategory":"","sourceItemTypeStyle":"","sourceItemTypeFunction":"","sourceAttributeCode":"NDV2","sourceAttributes":"","sourceAttributeKeep":"false","attributeCode":"COMMON_QUANTITY_DIVIDER_2","attributeValue":""},</v>
      </c>
      <c r="N1167" s="1" t="str">
        <f t="shared" si="47"/>
        <v>{"sourceItemTypeCategory":"","sourceItemTypeStyle":"","sourceItemTypeFunction":"","sourceAttributeCode":"NDV2","sourceAttributes":"","sourceAttributeKeep":"false","attributeCode":"COMMON_QUANTITY_DIVIDER_2","attributeValue":""},</v>
      </c>
    </row>
    <row r="1168" spans="1:14" s="1" customFormat="1" ht="15.75" x14ac:dyDescent="0.25">
      <c r="A1168" s="29"/>
      <c r="G1168" s="1" t="s">
        <v>1367</v>
      </c>
      <c r="I1168" s="1" t="s">
        <v>20</v>
      </c>
      <c r="J1168" s="1" t="s">
        <v>337</v>
      </c>
      <c r="M1168" s="1" t="str">
        <f t="shared" si="48"/>
        <v>{"sourceItemTypeCategory":"","sourceItemTypeStyle":"","sourceItemTypeFunction":"","sourceAttributeCode":"NDV2","sourceAttributes":"","sourceAttributeKeep":"false","attributeCode":"COMMON_CONFIG_DIVIDER2","attributeValue":""},</v>
      </c>
      <c r="N1168" s="1" t="str">
        <f t="shared" si="47"/>
        <v>{"sourceItemTypeCategory":"","sourceItemTypeStyle":"","sourceItemTypeFunction":"","sourceAttributeCode":"NDV2","sourceAttributes":"","sourceAttributeKeep":"false","attributeCode":"COMMON_CONFIG_DIVIDER2","attributeValue":""},</v>
      </c>
    </row>
    <row r="1169" spans="1:14" s="1" customFormat="1" ht="15.75" x14ac:dyDescent="0.25">
      <c r="A1169" s="29">
        <v>45171</v>
      </c>
      <c r="B1169" s="1" t="s">
        <v>34</v>
      </c>
      <c r="C1169" s="1" t="s">
        <v>59</v>
      </c>
      <c r="G1169" s="1" t="s">
        <v>1367</v>
      </c>
      <c r="H1169" s="1" t="s">
        <v>1365</v>
      </c>
      <c r="I1169" s="1" t="s">
        <v>20</v>
      </c>
      <c r="J1169" s="1" t="s">
        <v>1360</v>
      </c>
      <c r="K1169" s="1" t="s">
        <v>1366</v>
      </c>
      <c r="L1169" s="1" t="s">
        <v>1366</v>
      </c>
      <c r="M1169" s="1" t="str">
        <f t="shared" si="48"/>
        <v>{"sourceItemTypeCategory":"","sourceItemTypeStyle":"","sourceItemTypeFunction":"","sourceAttributeCode":"NDV2","sourceAttributes":"[SH3D]==194011&amp;&amp;\"[CCSBOX]\"==\"Wall Organizer 15\"","sourceAttributeKeep":"false","attributeCode":"COMMON_QUANTITY_DIVIDER_2","attributeValue":"#NDV1#+1"},</v>
      </c>
      <c r="N1169" s="1" t="str">
        <f t="shared" si="47"/>
        <v>{"sourceItemTypeCategory":"","sourceItemTypeStyle":"","sourceItemTypeFunction":"","sourceAttributeCode":"NDV2","sourceAttributes":"[SH3D]==194011&amp;&amp;\"[CCSBOX]\"==\"Wall Organizer 15\"","sourceAttributeKeep":"false","attributeCode":"COMMON_QUANTITY_DIVIDER_2","attributeValue":"#NDV1#+1"},</v>
      </c>
    </row>
    <row r="1170" spans="1:14" s="1" customFormat="1" ht="15.75" x14ac:dyDescent="0.25">
      <c r="A1170" s="29"/>
      <c r="G1170" s="1" t="s">
        <v>1368</v>
      </c>
      <c r="I1170" s="1" t="s">
        <v>20</v>
      </c>
      <c r="J1170" s="1" t="s">
        <v>1369</v>
      </c>
      <c r="M1170" s="1" t="str">
        <f t="shared" si="48"/>
        <v>{"sourceItemTypeCategory":"","sourceItemTypeStyle":"","sourceItemTypeFunction":"","sourceAttributeCode":"NDV3","sourceAttributes":"","sourceAttributeKeep":"false","attributeCode":"COMMON_QUANTITY_DIVIDER_3","attributeValue":""},</v>
      </c>
      <c r="N1170" s="1" t="str">
        <f t="shared" si="47"/>
        <v>{"sourceItemTypeCategory":"","sourceItemTypeStyle":"","sourceItemTypeFunction":"","sourceAttributeCode":"NDV3","sourceAttributes":"","sourceAttributeKeep":"false","attributeCode":"COMMON_QUANTITY_DIVIDER_3","attributeValue":""},</v>
      </c>
    </row>
    <row r="1171" spans="1:14" s="1" customFormat="1" ht="15.75" x14ac:dyDescent="0.25">
      <c r="A1171" s="29"/>
      <c r="G1171" s="1" t="s">
        <v>1368</v>
      </c>
      <c r="I1171" s="1" t="s">
        <v>20</v>
      </c>
      <c r="J1171" s="1" t="s">
        <v>1353</v>
      </c>
      <c r="M1171" s="1" t="str">
        <f t="shared" si="48"/>
        <v>{"sourceItemTypeCategory":"","sourceItemTypeStyle":"","sourceItemTypeFunction":"","sourceAttributeCode":"NDV3","sourceAttributes":"","sourceAttributeKeep":"false","attributeCode":"COMMON_CONFIG_DIVIDER3","attributeValue":""},</v>
      </c>
      <c r="N1171" s="1" t="str">
        <f t="shared" si="47"/>
        <v>{"sourceItemTypeCategory":"","sourceItemTypeStyle":"","sourceItemTypeFunction":"","sourceAttributeCode":"NDV3","sourceAttributes":"","sourceAttributeKeep":"false","attributeCode":"COMMON_CONFIG_DIVIDER3","attributeValue":""},</v>
      </c>
    </row>
    <row r="1172" spans="1:14" s="1" customFormat="1" ht="15.75" x14ac:dyDescent="0.25">
      <c r="A1172" s="29"/>
      <c r="G1172" s="1" t="s">
        <v>1370</v>
      </c>
      <c r="I1172" s="1" t="s">
        <v>20</v>
      </c>
      <c r="J1172" s="1" t="s">
        <v>1355</v>
      </c>
      <c r="M1172" s="1" t="str">
        <f t="shared" si="48"/>
        <v>{"sourceItemTypeCategory":"","sourceItemTypeStyle":"","sourceItemTypeFunction":"","sourceAttributeCode":"NDV4","sourceAttributes":"","sourceAttributeKeep":"false","attributeCode":"COMMON_CONFIG_DIVIDER4","attributeValue":""},</v>
      </c>
      <c r="N1172" s="1" t="str">
        <f t="shared" si="47"/>
        <v>{"sourceItemTypeCategory":"","sourceItemTypeStyle":"","sourceItemTypeFunction":"","sourceAttributeCode":"NDV4","sourceAttributes":"","sourceAttributeKeep":"false","attributeCode":"COMMON_CONFIG_DIVIDER4","attributeValue":""},</v>
      </c>
    </row>
    <row r="1173" spans="1:14" s="1" customFormat="1" ht="15.75" x14ac:dyDescent="0.25">
      <c r="A1173" s="29"/>
      <c r="G1173" s="1" t="s">
        <v>1371</v>
      </c>
      <c r="I1173" s="1" t="s">
        <v>20</v>
      </c>
      <c r="J1173" s="1" t="s">
        <v>1357</v>
      </c>
      <c r="M1173" s="1" t="str">
        <f t="shared" si="48"/>
        <v>{"sourceItemTypeCategory":"","sourceItemTypeStyle":"","sourceItemTypeFunction":"","sourceAttributeCode":"NDV5","sourceAttributes":"","sourceAttributeKeep":"false","attributeCode":"COMMON_CONFIG_DIVIDER5","attributeValue":""},</v>
      </c>
      <c r="N1173" s="1" t="str">
        <f t="shared" si="47"/>
        <v>{"sourceItemTypeCategory":"","sourceItemTypeStyle":"","sourceItemTypeFunction":"","sourceAttributeCode":"NDV5","sourceAttributes":"","sourceAttributeKeep":"false","attributeCode":"COMMON_CONFIG_DIVIDER5","attributeValue":""},</v>
      </c>
    </row>
    <row r="1174" spans="1:14" s="1" customFormat="1" ht="15.75" x14ac:dyDescent="0.25">
      <c r="A1174" s="29"/>
      <c r="B1174" s="1" t="s">
        <v>1007</v>
      </c>
      <c r="G1174" s="1" t="s">
        <v>1372</v>
      </c>
      <c r="I1174" s="1" t="s">
        <v>20</v>
      </c>
      <c r="J1174" s="1" t="s">
        <v>1373</v>
      </c>
      <c r="M1174" s="1" t="str">
        <f t="shared" si="48"/>
        <v>{"sourceItemTypeCategory":"","sourceItemTypeStyle":"","sourceItemTypeFunction":"","sourceAttributeCode":"NDWP","sourceAttributes":"","sourceAttributeKeep":"false","attributeCode":"COMMON_DRAWER_PULL","attributeValue":""},</v>
      </c>
      <c r="N1174" s="1" t="str">
        <f t="shared" si="47"/>
        <v>{"sourceItemTypeCategory":"","sourceItemTypeStyle":"","sourceItemTypeFunction":"","sourceAttributeCode":"NDWP","sourceAttributes":"","sourceAttributeKeep":"false","attributeCode":"COMMON_DRAWER_PULL","attributeValue":""},</v>
      </c>
    </row>
    <row r="1175" spans="1:14" s="1" customFormat="1" ht="15.75" x14ac:dyDescent="0.25">
      <c r="A1175" s="29"/>
      <c r="B1175" s="1" t="s">
        <v>1007</v>
      </c>
      <c r="G1175" s="1" t="s">
        <v>1372</v>
      </c>
      <c r="I1175" s="1" t="s">
        <v>20</v>
      </c>
      <c r="J1175" s="1" t="s">
        <v>1374</v>
      </c>
      <c r="M1175" s="1" t="str">
        <f t="shared" si="48"/>
        <v>{"sourceItemTypeCategory":"","sourceItemTypeStyle":"","sourceItemTypeFunction":"","sourceAttributeCode":"NDWP","sourceAttributes":"","sourceAttributeKeep":"false","attributeCode":"COMMON_DRAWER_PULL_2","attributeValue":""},</v>
      </c>
      <c r="N1175" s="1" t="str">
        <f t="shared" si="47"/>
        <v>{"sourceItemTypeCategory":"","sourceItemTypeStyle":"","sourceItemTypeFunction":"","sourceAttributeCode":"NDWP","sourceAttributes":"","sourceAttributeKeep":"false","attributeCode":"COMMON_DRAWER_PULL_2","attributeValue":""},</v>
      </c>
    </row>
    <row r="1176" spans="1:14" s="1" customFormat="1" ht="15.75" x14ac:dyDescent="0.25">
      <c r="A1176" s="29"/>
      <c r="B1176" s="1" t="s">
        <v>1007</v>
      </c>
      <c r="G1176" s="1" t="s">
        <v>1372</v>
      </c>
      <c r="I1176" s="1" t="s">
        <v>20</v>
      </c>
      <c r="J1176" s="1" t="s">
        <v>1375</v>
      </c>
      <c r="M1176" s="1" t="str">
        <f t="shared" si="48"/>
        <v>{"sourceItemTypeCategory":"","sourceItemTypeStyle":"","sourceItemTypeFunction":"","sourceAttributeCode":"NDWP","sourceAttributes":"","sourceAttributeKeep":"false","attributeCode":"COMMON_DRAWER_PULL_3","attributeValue":""},</v>
      </c>
      <c r="N1176" s="1" t="str">
        <f t="shared" si="47"/>
        <v>{"sourceItemTypeCategory":"","sourceItemTypeStyle":"","sourceItemTypeFunction":"","sourceAttributeCode":"NDWP","sourceAttributes":"","sourceAttributeKeep":"false","attributeCode":"COMMON_DRAWER_PULL_3","attributeValue":""},</v>
      </c>
    </row>
    <row r="1177" spans="1:14" s="1" customFormat="1" ht="15.75" x14ac:dyDescent="0.25">
      <c r="A1177" s="29"/>
      <c r="B1177" s="1" t="s">
        <v>1007</v>
      </c>
      <c r="G1177" s="1" t="s">
        <v>1372</v>
      </c>
      <c r="I1177" s="1" t="s">
        <v>20</v>
      </c>
      <c r="J1177" s="1" t="s">
        <v>1376</v>
      </c>
      <c r="M1177" s="1" t="str">
        <f t="shared" si="48"/>
        <v>{"sourceItemTypeCategory":"","sourceItemTypeStyle":"","sourceItemTypeFunction":"","sourceAttributeCode":"NDWP","sourceAttributes":"","sourceAttributeKeep":"false","attributeCode":"COMMON_DRAWER_PULL_4","attributeValue":""},</v>
      </c>
      <c r="N1177" s="1" t="str">
        <f t="shared" si="47"/>
        <v>{"sourceItemTypeCategory":"","sourceItemTypeStyle":"","sourceItemTypeFunction":"","sourceAttributeCode":"NDWP","sourceAttributes":"","sourceAttributeKeep":"false","attributeCode":"COMMON_DRAWER_PULL_4","attributeValue":""},</v>
      </c>
    </row>
    <row r="1178" spans="1:14" s="1" customFormat="1" ht="15.75" x14ac:dyDescent="0.25">
      <c r="A1178" s="29"/>
      <c r="B1178" s="1" t="s">
        <v>1007</v>
      </c>
      <c r="G1178" s="1" t="s">
        <v>1372</v>
      </c>
      <c r="I1178" s="1" t="s">
        <v>20</v>
      </c>
      <c r="J1178" s="1" t="s">
        <v>1377</v>
      </c>
      <c r="M1178" s="1" t="str">
        <f t="shared" si="48"/>
        <v>{"sourceItemTypeCategory":"","sourceItemTypeStyle":"","sourceItemTypeFunction":"","sourceAttributeCode":"NDWP","sourceAttributes":"","sourceAttributeKeep":"false","attributeCode":"COMMON_DRAWER_PULL_5","attributeValue":""},</v>
      </c>
      <c r="N1178" s="1" t="str">
        <f t="shared" si="47"/>
        <v>{"sourceItemTypeCategory":"","sourceItemTypeStyle":"","sourceItemTypeFunction":"","sourceAttributeCode":"NDWP","sourceAttributes":"","sourceAttributeKeep":"false","attributeCode":"COMMON_DRAWER_PULL_5","attributeValue":""},</v>
      </c>
    </row>
    <row r="1179" spans="1:14" s="1" customFormat="1" ht="15.75" x14ac:dyDescent="0.25">
      <c r="A1179" s="29"/>
      <c r="B1179" s="1" t="s">
        <v>1007</v>
      </c>
      <c r="G1179" s="1" t="s">
        <v>1372</v>
      </c>
      <c r="I1179" s="1" t="s">
        <v>20</v>
      </c>
      <c r="J1179" s="1" t="s">
        <v>1378</v>
      </c>
      <c r="M1179" s="1" t="str">
        <f t="shared" si="48"/>
        <v>{"sourceItemTypeCategory":"","sourceItemTypeStyle":"","sourceItemTypeFunction":"","sourceAttributeCode":"NDWP","sourceAttributes":"","sourceAttributeKeep":"false","attributeCode":"COMMON_DRAWER_PULL_6","attributeValue":""},</v>
      </c>
      <c r="N1179" s="1" t="str">
        <f t="shared" si="47"/>
        <v>{"sourceItemTypeCategory":"","sourceItemTypeStyle":"","sourceItemTypeFunction":"","sourceAttributeCode":"NDWP","sourceAttributes":"","sourceAttributeKeep":"false","attributeCode":"COMMON_DRAWER_PULL_6","attributeValue":""},</v>
      </c>
    </row>
    <row r="1180" spans="1:14" s="1" customFormat="1" ht="15.75" x14ac:dyDescent="0.25">
      <c r="A1180" s="29"/>
      <c r="B1180" s="1" t="s">
        <v>1007</v>
      </c>
      <c r="G1180" s="1" t="s">
        <v>1372</v>
      </c>
      <c r="I1180" s="1" t="s">
        <v>20</v>
      </c>
      <c r="J1180" s="1" t="s">
        <v>1379</v>
      </c>
      <c r="M1180" s="1" t="str">
        <f t="shared" si="48"/>
        <v>{"sourceItemTypeCategory":"","sourceItemTypeStyle":"","sourceItemTypeFunction":"","sourceAttributeCode":"NDWP","sourceAttributes":"","sourceAttributeKeep":"false","attributeCode":"COMMON_DRAWER_PULL_7","attributeValue":""},</v>
      </c>
      <c r="N1180" s="1" t="str">
        <f t="shared" si="47"/>
        <v>{"sourceItemTypeCategory":"","sourceItemTypeStyle":"","sourceItemTypeFunction":"","sourceAttributeCode":"NDWP","sourceAttributes":"","sourceAttributeKeep":"false","attributeCode":"COMMON_DRAWER_PULL_7","attributeValue":""},</v>
      </c>
    </row>
    <row r="1181" spans="1:14" s="1" customFormat="1" ht="15.75" x14ac:dyDescent="0.25">
      <c r="A1181" s="29"/>
      <c r="B1181" s="1" t="s">
        <v>1007</v>
      </c>
      <c r="G1181" s="1" t="s">
        <v>1372</v>
      </c>
      <c r="I1181" s="1" t="s">
        <v>20</v>
      </c>
      <c r="J1181" s="1" t="s">
        <v>1380</v>
      </c>
      <c r="M1181" s="1" t="str">
        <f t="shared" si="48"/>
        <v>{"sourceItemTypeCategory":"","sourceItemTypeStyle":"","sourceItemTypeFunction":"","sourceAttributeCode":"NDWP","sourceAttributes":"","sourceAttributeKeep":"false","attributeCode":"COMMON_DRAWER_PULL_8","attributeValue":""},</v>
      </c>
      <c r="N1181" s="1" t="str">
        <f t="shared" si="47"/>
        <v>{"sourceItemTypeCategory":"","sourceItemTypeStyle":"","sourceItemTypeFunction":"","sourceAttributeCode":"NDWP","sourceAttributes":"","sourceAttributeKeep":"false","attributeCode":"COMMON_DRAWER_PULL_8","attributeValue":""},</v>
      </c>
    </row>
    <row r="1182" spans="1:14" s="1" customFormat="1" ht="15.75" x14ac:dyDescent="0.25">
      <c r="A1182" s="29"/>
      <c r="B1182" s="1" t="s">
        <v>1007</v>
      </c>
      <c r="G1182" s="1" t="s">
        <v>1372</v>
      </c>
      <c r="I1182" s="1" t="s">
        <v>20</v>
      </c>
      <c r="J1182" s="1" t="s">
        <v>1381</v>
      </c>
      <c r="M1182" s="1" t="str">
        <f t="shared" si="48"/>
        <v>{"sourceItemTypeCategory":"","sourceItemTypeStyle":"","sourceItemTypeFunction":"","sourceAttributeCode":"NDWP","sourceAttributes":"","sourceAttributeKeep":"false","attributeCode":"COMMON_DRAWER_PULL_9","attributeValue":""},</v>
      </c>
      <c r="N1182" s="1" t="str">
        <f t="shared" si="47"/>
        <v>{"sourceItemTypeCategory":"","sourceItemTypeStyle":"","sourceItemTypeFunction":"","sourceAttributeCode":"NDWP","sourceAttributes":"","sourceAttributeKeep":"false","attributeCode":"COMMON_DRAWER_PULL_9","attributeValue":""},</v>
      </c>
    </row>
    <row r="1183" spans="1:14" s="1" customFormat="1" ht="15.75" x14ac:dyDescent="0.25">
      <c r="A1183" s="29"/>
      <c r="B1183" s="1" t="s">
        <v>1007</v>
      </c>
      <c r="G1183" s="1" t="s">
        <v>1372</v>
      </c>
      <c r="H1183" s="1" t="s">
        <v>480</v>
      </c>
      <c r="I1183" s="1" t="s">
        <v>20</v>
      </c>
      <c r="J1183" s="1" t="s">
        <v>1373</v>
      </c>
      <c r="K1183" s="1">
        <v>0</v>
      </c>
      <c r="L1183" s="1">
        <v>0</v>
      </c>
      <c r="M1183" s="1" t="str">
        <f t="shared" si="48"/>
        <v>{"sourceItemTypeCategory":"","sourceItemTypeStyle":"","sourceItemTypeFunction":"","sourceAttributeCode":"NDWP","sourceAttributes":"[CCRDB_1]","sourceAttributeKeep":"false","attributeCode":"COMMON_DRAWER_PULL","attributeValue":"0"},</v>
      </c>
      <c r="N1183" s="1" t="str">
        <f t="shared" si="47"/>
        <v>{"sourceItemTypeCategory":"","sourceItemTypeStyle":"","sourceItemTypeFunction":"","sourceAttributeCode":"NDWP","sourceAttributes":"[CCRDB_1]","sourceAttributeKeep":"false","attributeCode":"COMMON_DRAWER_PULL","attributeValue":"0"},</v>
      </c>
    </row>
    <row r="1184" spans="1:14" s="1" customFormat="1" ht="15.75" x14ac:dyDescent="0.25">
      <c r="A1184" s="29"/>
      <c r="B1184" s="1" t="s">
        <v>1007</v>
      </c>
      <c r="G1184" s="1" t="s">
        <v>1372</v>
      </c>
      <c r="H1184" s="1" t="s">
        <v>487</v>
      </c>
      <c r="I1184" s="1" t="s">
        <v>20</v>
      </c>
      <c r="J1184" s="1" t="s">
        <v>1374</v>
      </c>
      <c r="K1184" s="1">
        <v>0</v>
      </c>
      <c r="L1184" s="1">
        <v>0</v>
      </c>
      <c r="M1184" s="1" t="str">
        <f t="shared" si="48"/>
        <v>{"sourceItemTypeCategory":"","sourceItemTypeStyle":"","sourceItemTypeFunction":"","sourceAttributeCode":"NDWP","sourceAttributes":"[CCRDB_2]","sourceAttributeKeep":"false","attributeCode":"COMMON_DRAWER_PULL_2","attributeValue":"0"},</v>
      </c>
      <c r="N1184" s="1" t="str">
        <f t="shared" si="47"/>
        <v>{"sourceItemTypeCategory":"","sourceItemTypeStyle":"","sourceItemTypeFunction":"","sourceAttributeCode":"NDWP","sourceAttributes":"[CCRDB_2]","sourceAttributeKeep":"false","attributeCode":"COMMON_DRAWER_PULL_2","attributeValue":"0"},</v>
      </c>
    </row>
    <row r="1185" spans="1:14" s="1" customFormat="1" ht="15.75" x14ac:dyDescent="0.25">
      <c r="A1185" s="29"/>
      <c r="B1185" s="1" t="s">
        <v>1007</v>
      </c>
      <c r="G1185" s="1" t="s">
        <v>1372</v>
      </c>
      <c r="H1185" s="1" t="s">
        <v>490</v>
      </c>
      <c r="I1185" s="1" t="s">
        <v>20</v>
      </c>
      <c r="J1185" s="1" t="s">
        <v>1375</v>
      </c>
      <c r="K1185" s="1">
        <v>0</v>
      </c>
      <c r="L1185" s="1">
        <v>0</v>
      </c>
      <c r="M1185" s="1" t="str">
        <f t="shared" si="48"/>
        <v>{"sourceItemTypeCategory":"","sourceItemTypeStyle":"","sourceItemTypeFunction":"","sourceAttributeCode":"NDWP","sourceAttributes":"[CCRDB_3]","sourceAttributeKeep":"false","attributeCode":"COMMON_DRAWER_PULL_3","attributeValue":"0"},</v>
      </c>
      <c r="N1185" s="1" t="str">
        <f t="shared" si="47"/>
        <v>{"sourceItemTypeCategory":"","sourceItemTypeStyle":"","sourceItemTypeFunction":"","sourceAttributeCode":"NDWP","sourceAttributes":"[CCRDB_3]","sourceAttributeKeep":"false","attributeCode":"COMMON_DRAWER_PULL_3","attributeValue":"0"},</v>
      </c>
    </row>
    <row r="1186" spans="1:14" s="1" customFormat="1" ht="15.75" x14ac:dyDescent="0.25">
      <c r="A1186" s="29"/>
      <c r="B1186" s="1" t="s">
        <v>1007</v>
      </c>
      <c r="G1186" s="1" t="s">
        <v>1372</v>
      </c>
      <c r="H1186" s="1" t="s">
        <v>493</v>
      </c>
      <c r="I1186" s="1" t="s">
        <v>20</v>
      </c>
      <c r="J1186" s="1" t="s">
        <v>1376</v>
      </c>
      <c r="K1186" s="1">
        <v>0</v>
      </c>
      <c r="L1186" s="1">
        <v>0</v>
      </c>
      <c r="M1186" s="1" t="str">
        <f t="shared" si="48"/>
        <v>{"sourceItemTypeCategory":"","sourceItemTypeStyle":"","sourceItemTypeFunction":"","sourceAttributeCode":"NDWP","sourceAttributes":"[CCRDB_4]","sourceAttributeKeep":"false","attributeCode":"COMMON_DRAWER_PULL_4","attributeValue":"0"},</v>
      </c>
      <c r="N1186" s="1" t="str">
        <f t="shared" si="47"/>
        <v>{"sourceItemTypeCategory":"","sourceItemTypeStyle":"","sourceItemTypeFunction":"","sourceAttributeCode":"NDWP","sourceAttributes":"[CCRDB_4]","sourceAttributeKeep":"false","attributeCode":"COMMON_DRAWER_PULL_4","attributeValue":"0"},</v>
      </c>
    </row>
    <row r="1187" spans="1:14" s="1" customFormat="1" ht="15.75" x14ac:dyDescent="0.25">
      <c r="A1187" s="29"/>
      <c r="B1187" s="1" t="s">
        <v>1007</v>
      </c>
      <c r="G1187" s="1" t="s">
        <v>1372</v>
      </c>
      <c r="H1187" s="1" t="s">
        <v>496</v>
      </c>
      <c r="I1187" s="1" t="s">
        <v>20</v>
      </c>
      <c r="J1187" s="1" t="s">
        <v>1377</v>
      </c>
      <c r="K1187" s="1">
        <v>0</v>
      </c>
      <c r="L1187" s="1">
        <v>0</v>
      </c>
      <c r="M1187" s="1" t="str">
        <f t="shared" si="48"/>
        <v>{"sourceItemTypeCategory":"","sourceItemTypeStyle":"","sourceItemTypeFunction":"","sourceAttributeCode":"NDWP","sourceAttributes":"[CCRDB_5]","sourceAttributeKeep":"false","attributeCode":"COMMON_DRAWER_PULL_5","attributeValue":"0"},</v>
      </c>
      <c r="N1187" s="1" t="str">
        <f t="shared" si="47"/>
        <v>{"sourceItemTypeCategory":"","sourceItemTypeStyle":"","sourceItemTypeFunction":"","sourceAttributeCode":"NDWP","sourceAttributes":"[CCRDB_5]","sourceAttributeKeep":"false","attributeCode":"COMMON_DRAWER_PULL_5","attributeValue":"0"},</v>
      </c>
    </row>
    <row r="1188" spans="1:14" s="1" customFormat="1" ht="15.75" x14ac:dyDescent="0.25">
      <c r="A1188" s="29"/>
      <c r="B1188" s="1" t="s">
        <v>1007</v>
      </c>
      <c r="G1188" s="1" t="s">
        <v>1372</v>
      </c>
      <c r="H1188" s="1" t="s">
        <v>499</v>
      </c>
      <c r="I1188" s="1" t="s">
        <v>20</v>
      </c>
      <c r="J1188" s="1" t="s">
        <v>1378</v>
      </c>
      <c r="K1188" s="1">
        <v>0</v>
      </c>
      <c r="L1188" s="1">
        <v>0</v>
      </c>
      <c r="M1188" s="1" t="str">
        <f t="shared" si="48"/>
        <v>{"sourceItemTypeCategory":"","sourceItemTypeStyle":"","sourceItemTypeFunction":"","sourceAttributeCode":"NDWP","sourceAttributes":"[CCRDB_6]","sourceAttributeKeep":"false","attributeCode":"COMMON_DRAWER_PULL_6","attributeValue":"0"},</v>
      </c>
      <c r="N1188" s="1" t="str">
        <f t="shared" si="47"/>
        <v>{"sourceItemTypeCategory":"","sourceItemTypeStyle":"","sourceItemTypeFunction":"","sourceAttributeCode":"NDWP","sourceAttributes":"[CCRDB_6]","sourceAttributeKeep":"false","attributeCode":"COMMON_DRAWER_PULL_6","attributeValue":"0"},</v>
      </c>
    </row>
    <row r="1189" spans="1:14" s="1" customFormat="1" ht="15.75" x14ac:dyDescent="0.25">
      <c r="A1189" s="29"/>
      <c r="B1189" s="1" t="s">
        <v>1007</v>
      </c>
      <c r="G1189" s="1" t="s">
        <v>1372</v>
      </c>
      <c r="H1189" s="1" t="s">
        <v>502</v>
      </c>
      <c r="I1189" s="1" t="s">
        <v>20</v>
      </c>
      <c r="J1189" s="1" t="s">
        <v>1379</v>
      </c>
      <c r="K1189" s="1">
        <v>0</v>
      </c>
      <c r="L1189" s="1">
        <v>0</v>
      </c>
      <c r="M1189" s="1" t="str">
        <f t="shared" si="48"/>
        <v>{"sourceItemTypeCategory":"","sourceItemTypeStyle":"","sourceItemTypeFunction":"","sourceAttributeCode":"NDWP","sourceAttributes":"[CCRDB_7]","sourceAttributeKeep":"false","attributeCode":"COMMON_DRAWER_PULL_7","attributeValue":"0"},</v>
      </c>
      <c r="N1189" s="1" t="str">
        <f t="shared" si="47"/>
        <v>{"sourceItemTypeCategory":"","sourceItemTypeStyle":"","sourceItemTypeFunction":"","sourceAttributeCode":"NDWP","sourceAttributes":"[CCRDB_7]","sourceAttributeKeep":"false","attributeCode":"COMMON_DRAWER_PULL_7","attributeValue":"0"},</v>
      </c>
    </row>
    <row r="1190" spans="1:14" s="1" customFormat="1" ht="15.75" x14ac:dyDescent="0.25">
      <c r="A1190" s="29"/>
      <c r="B1190" s="1" t="s">
        <v>1007</v>
      </c>
      <c r="G1190" s="1" t="s">
        <v>1372</v>
      </c>
      <c r="H1190" s="1" t="s">
        <v>505</v>
      </c>
      <c r="I1190" s="1" t="s">
        <v>20</v>
      </c>
      <c r="J1190" s="1" t="s">
        <v>1380</v>
      </c>
      <c r="K1190" s="1">
        <v>0</v>
      </c>
      <c r="L1190" s="1">
        <v>0</v>
      </c>
      <c r="M1190" s="1" t="str">
        <f t="shared" si="48"/>
        <v>{"sourceItemTypeCategory":"","sourceItemTypeStyle":"","sourceItemTypeFunction":"","sourceAttributeCode":"NDWP","sourceAttributes":"[CCRDB_8]","sourceAttributeKeep":"false","attributeCode":"COMMON_DRAWER_PULL_8","attributeValue":"0"},</v>
      </c>
      <c r="N1190" s="1" t="str">
        <f t="shared" si="47"/>
        <v>{"sourceItemTypeCategory":"","sourceItemTypeStyle":"","sourceItemTypeFunction":"","sourceAttributeCode":"NDWP","sourceAttributes":"[CCRDB_8]","sourceAttributeKeep":"false","attributeCode":"COMMON_DRAWER_PULL_8","attributeValue":"0"},</v>
      </c>
    </row>
    <row r="1191" spans="1:14" s="1" customFormat="1" ht="15.75" x14ac:dyDescent="0.25">
      <c r="A1191" s="29"/>
      <c r="B1191" s="1" t="s">
        <v>1007</v>
      </c>
      <c r="G1191" s="1" t="s">
        <v>1372</v>
      </c>
      <c r="H1191" s="1" t="s">
        <v>508</v>
      </c>
      <c r="I1191" s="1" t="s">
        <v>20</v>
      </c>
      <c r="J1191" s="1" t="s">
        <v>1381</v>
      </c>
      <c r="K1191" s="1">
        <v>0</v>
      </c>
      <c r="L1191" s="1">
        <v>0</v>
      </c>
      <c r="M1191" s="1" t="str">
        <f t="shared" si="48"/>
        <v>{"sourceItemTypeCategory":"","sourceItemTypeStyle":"","sourceItemTypeFunction":"","sourceAttributeCode":"NDWP","sourceAttributes":"[CCRDB_9]","sourceAttributeKeep":"false","attributeCode":"COMMON_DRAWER_PULL_9","attributeValue":"0"},</v>
      </c>
      <c r="N1191" s="1" t="str">
        <f t="shared" si="47"/>
        <v>{"sourceItemTypeCategory":"","sourceItemTypeStyle":"","sourceItemTypeFunction":"","sourceAttributeCode":"NDWP","sourceAttributes":"[CCRDB_9]","sourceAttributeKeep":"false","attributeCode":"COMMON_DRAWER_PULL_9","attributeValue":"0"},</v>
      </c>
    </row>
    <row r="1192" spans="1:14" s="1" customFormat="1" ht="15.75" x14ac:dyDescent="0.25">
      <c r="A1192" s="29"/>
      <c r="D1192" s="1" t="s">
        <v>36</v>
      </c>
      <c r="G1192" s="1" t="s">
        <v>1372</v>
      </c>
      <c r="I1192" s="1" t="s">
        <v>20</v>
      </c>
      <c r="J1192" s="1" t="s">
        <v>1382</v>
      </c>
      <c r="M1192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{"sourceItemTypeCategory":"Kitchen.Cabinet.Tall*","sourceItemTypeStyle":"","sourceItemTypeFunction":"","sourceAttributeCode":"NDWP","sourceAttributes":"","sourceAttributeKeep":"false","attributeCode":"COMMON_CUSTOMV_DRAWER_PULL1_1","attributeValue":""},</v>
      </c>
      <c r="N1192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{"sourceItemTypeCategory":"Kitchen.Cabinet.Tall*","sourceItemTypeStyle":"","sourceItemTypeFunction":"","sourceAttributeCode":"NDWP","sourceAttributes":"","sourceAttributeKeep":"false","attributeCode":"COMMON_CUSTOMV_DRAWER_PULL1_1","attributeValue":""},</v>
      </c>
    </row>
    <row r="1193" spans="1:14" s="1" customFormat="1" ht="15.75" x14ac:dyDescent="0.25">
      <c r="A1193" s="29"/>
      <c r="D1193" s="1" t="s">
        <v>36</v>
      </c>
      <c r="G1193" s="1" t="s">
        <v>1372</v>
      </c>
      <c r="I1193" s="1" t="s">
        <v>20</v>
      </c>
      <c r="J1193" s="1" t="s">
        <v>1383</v>
      </c>
      <c r="M1193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{"sourceItemTypeCategory":"Kitchen.Cabinet.Tall*","sourceItemTypeStyle":"","sourceItemTypeFunction":"","sourceAttributeCode":"NDWP","sourceAttributes":"","sourceAttributeKeep":"false","attributeCode":"COMMON_CUSTOMV_DRAWER_PULL2_1","attributeValue":""},</v>
      </c>
      <c r="N1193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{"sourceItemTypeCategory":"Kitchen.Cabinet.Tall*","sourceItemTypeStyle":"","sourceItemTypeFunction":"","sourceAttributeCode":"NDWP","sourceAttributes":"","sourceAttributeKeep":"false","attributeCode":"COMMON_CUSTOMV_DRAWER_PULL2_1","attributeValue":""},</v>
      </c>
    </row>
    <row r="1194" spans="1:14" s="1" customFormat="1" ht="15.75" x14ac:dyDescent="0.25">
      <c r="A1194" s="29"/>
      <c r="D1194" s="1" t="s">
        <v>36</v>
      </c>
      <c r="G1194" s="1" t="s">
        <v>1372</v>
      </c>
      <c r="I1194" s="1" t="s">
        <v>20</v>
      </c>
      <c r="J1194" s="1" t="s">
        <v>1384</v>
      </c>
      <c r="M1194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{"sourceItemTypeCategory":"Kitchen.Cabinet.Tall*","sourceItemTypeStyle":"","sourceItemTypeFunction":"","sourceAttributeCode":"NDWP","sourceAttributes":"","sourceAttributeKeep":"false","attributeCode":"COMMON_CUSTOMV_DRAWER_PULL3_1","attributeValue":""},</v>
      </c>
      <c r="N1194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{"sourceItemTypeCategory":"Kitchen.Cabinet.Tall*","sourceItemTypeStyle":"","sourceItemTypeFunction":"","sourceAttributeCode":"NDWP","sourceAttributes":"","sourceAttributeKeep":"false","attributeCode":"COMMON_CUSTOMV_DRAWER_PULL3_1","attributeValue":""},</v>
      </c>
    </row>
    <row r="1195" spans="1:14" s="1" customFormat="1" ht="15.75" x14ac:dyDescent="0.25">
      <c r="A1195" s="29"/>
      <c r="D1195" s="1" t="s">
        <v>36</v>
      </c>
      <c r="G1195" s="1" t="s">
        <v>1372</v>
      </c>
      <c r="I1195" s="1" t="s">
        <v>20</v>
      </c>
      <c r="J1195" s="1" t="s">
        <v>1385</v>
      </c>
      <c r="M1195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{"sourceItemTypeCategory":"Kitchen.Cabinet.Tall*","sourceItemTypeStyle":"","sourceItemTypeFunction":"","sourceAttributeCode":"NDWP","sourceAttributes":"","sourceAttributeKeep":"false","attributeCode":"COMMON_CUSTOMV_DRAWER_PULL4_1","attributeValue":""},</v>
      </c>
      <c r="N1195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{"sourceItemTypeCategory":"Kitchen.Cabinet.Tall*","sourceItemTypeStyle":"","sourceItemTypeFunction":"","sourceAttributeCode":"NDWP","sourceAttributes":"","sourceAttributeKeep":"false","attributeCode":"COMMON_CUSTOMV_DRAWER_PULL4_1","attributeValue":""},</v>
      </c>
    </row>
    <row r="1196" spans="1:14" s="1" customFormat="1" ht="15.75" x14ac:dyDescent="0.25">
      <c r="A1196" s="29"/>
      <c r="D1196" s="1" t="s">
        <v>36</v>
      </c>
      <c r="G1196" s="1" t="s">
        <v>1372</v>
      </c>
      <c r="I1196" s="1" t="s">
        <v>20</v>
      </c>
      <c r="J1196" s="1" t="s">
        <v>1386</v>
      </c>
      <c r="M1196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{"sourceItemTypeCategory":"Kitchen.Cabinet.Tall*","sourceItemTypeStyle":"","sourceItemTypeFunction":"","sourceAttributeCode":"NDWP","sourceAttributes":"","sourceAttributeKeep":"false","attributeCode":"COMMON_CUSTOMV_DRAWER_PULL5_1","attributeValue":""},</v>
      </c>
      <c r="N1196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{"sourceItemTypeCategory":"Kitchen.Cabinet.Tall*","sourceItemTypeStyle":"","sourceItemTypeFunction":"","sourceAttributeCode":"NDWP","sourceAttributes":"","sourceAttributeKeep":"false","attributeCode":"COMMON_CUSTOMV_DRAWER_PULL5_1","attributeValue":""},</v>
      </c>
    </row>
    <row r="1197" spans="1:14" s="1" customFormat="1" ht="15.75" x14ac:dyDescent="0.25">
      <c r="A1197" s="29"/>
      <c r="D1197" s="1" t="s">
        <v>36</v>
      </c>
      <c r="G1197" s="1" t="s">
        <v>1372</v>
      </c>
      <c r="I1197" s="1" t="s">
        <v>20</v>
      </c>
      <c r="J1197" s="1" t="s">
        <v>1387</v>
      </c>
      <c r="M1197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{"sourceItemTypeCategory":"Kitchen.Cabinet.Tall*","sourceItemTypeStyle":"","sourceItemTypeFunction":"","sourceAttributeCode":"NDWP","sourceAttributes":"","sourceAttributeKeep":"false","attributeCode":"COMMON_CUSTOMV_DRAWER_PULL6_1","attributeValue":""},</v>
      </c>
      <c r="N1197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{"sourceItemTypeCategory":"Kitchen.Cabinet.Tall*","sourceItemTypeStyle":"","sourceItemTypeFunction":"","sourceAttributeCode":"NDWP","sourceAttributes":"","sourceAttributeKeep":"false","attributeCode":"COMMON_CUSTOMV_DRAWER_PULL6_1","attributeValue":""},</v>
      </c>
    </row>
    <row r="1198" spans="1:14" s="1" customFormat="1" ht="15.75" x14ac:dyDescent="0.25">
      <c r="A1198" s="29"/>
      <c r="D1198" s="1" t="s">
        <v>36</v>
      </c>
      <c r="G1198" s="1" t="s">
        <v>1372</v>
      </c>
      <c r="I1198" s="1" t="s">
        <v>20</v>
      </c>
      <c r="J1198" s="1" t="s">
        <v>1388</v>
      </c>
      <c r="M1198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{"sourceItemTypeCategory":"Kitchen.Cabinet.Tall*","sourceItemTypeStyle":"","sourceItemTypeFunction":"","sourceAttributeCode":"NDWP","sourceAttributes":"","sourceAttributeKeep":"false","attributeCode":"COMMON_CUSTOMV_DRAWER_PULL1_2","attributeValue":""},</v>
      </c>
      <c r="N1198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{"sourceItemTypeCategory":"Kitchen.Cabinet.Tall*","sourceItemTypeStyle":"","sourceItemTypeFunction":"","sourceAttributeCode":"NDWP","sourceAttributes":"","sourceAttributeKeep":"false","attributeCode":"COMMON_CUSTOMV_DRAWER_PULL1_2","attributeValue":""},</v>
      </c>
    </row>
    <row r="1199" spans="1:14" s="1" customFormat="1" ht="15.75" x14ac:dyDescent="0.25">
      <c r="A1199" s="29"/>
      <c r="D1199" s="1" t="s">
        <v>36</v>
      </c>
      <c r="G1199" s="1" t="s">
        <v>1372</v>
      </c>
      <c r="I1199" s="1" t="s">
        <v>20</v>
      </c>
      <c r="J1199" s="1" t="s">
        <v>1389</v>
      </c>
      <c r="M1199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{"sourceItemTypeCategory":"Kitchen.Cabinet.Tall*","sourceItemTypeStyle":"","sourceItemTypeFunction":"","sourceAttributeCode":"NDWP","sourceAttributes":"","sourceAttributeKeep":"false","attributeCode":"COMMON_CUSTOMV_DRAWER_PULL2_2","attributeValue":""},</v>
      </c>
      <c r="N1199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{"sourceItemTypeCategory":"Kitchen.Cabinet.Tall*","sourceItemTypeStyle":"","sourceItemTypeFunction":"","sourceAttributeCode":"NDWP","sourceAttributes":"","sourceAttributeKeep":"false","attributeCode":"COMMON_CUSTOMV_DRAWER_PULL2_2","attributeValue":""},</v>
      </c>
    </row>
    <row r="1200" spans="1:14" s="1" customFormat="1" ht="15.75" x14ac:dyDescent="0.25">
      <c r="A1200" s="29"/>
      <c r="D1200" s="1" t="s">
        <v>36</v>
      </c>
      <c r="G1200" s="1" t="s">
        <v>1372</v>
      </c>
      <c r="I1200" s="1" t="s">
        <v>20</v>
      </c>
      <c r="J1200" s="1" t="s">
        <v>1390</v>
      </c>
      <c r="M1200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{"sourceItemTypeCategory":"Kitchen.Cabinet.Tall*","sourceItemTypeStyle":"","sourceItemTypeFunction":"","sourceAttributeCode":"NDWP","sourceAttributes":"","sourceAttributeKeep":"false","attributeCode":"COMMON_CUSTOMV_DRAWER_PULL3_2","attributeValue":""},</v>
      </c>
      <c r="N1200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{"sourceItemTypeCategory":"Kitchen.Cabinet.Tall*","sourceItemTypeStyle":"","sourceItemTypeFunction":"","sourceAttributeCode":"NDWP","sourceAttributes":"","sourceAttributeKeep":"false","attributeCode":"COMMON_CUSTOMV_DRAWER_PULL3_2","attributeValue":""},</v>
      </c>
    </row>
    <row r="1201" spans="1:14" s="1" customFormat="1" ht="15.75" x14ac:dyDescent="0.25">
      <c r="A1201" s="29"/>
      <c r="D1201" s="1" t="s">
        <v>36</v>
      </c>
      <c r="G1201" s="1" t="s">
        <v>1372</v>
      </c>
      <c r="I1201" s="1" t="s">
        <v>20</v>
      </c>
      <c r="J1201" s="1" t="s">
        <v>1391</v>
      </c>
      <c r="M1201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{"sourceItemTypeCategory":"Kitchen.Cabinet.Tall*","sourceItemTypeStyle":"","sourceItemTypeFunction":"","sourceAttributeCode":"NDWP","sourceAttributes":"","sourceAttributeKeep":"false","attributeCode":"COMMON_CUSTOMV_DRAWER_PULL4_2","attributeValue":""},</v>
      </c>
      <c r="N1201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{"sourceItemTypeCategory":"Kitchen.Cabinet.Tall*","sourceItemTypeStyle":"","sourceItemTypeFunction":"","sourceAttributeCode":"NDWP","sourceAttributes":"","sourceAttributeKeep":"false","attributeCode":"COMMON_CUSTOMV_DRAWER_PULL4_2","attributeValue":""},</v>
      </c>
    </row>
    <row r="1202" spans="1:14" s="1" customFormat="1" ht="15.75" x14ac:dyDescent="0.25">
      <c r="A1202" s="29"/>
      <c r="D1202" s="1" t="s">
        <v>36</v>
      </c>
      <c r="G1202" s="1" t="s">
        <v>1372</v>
      </c>
      <c r="I1202" s="1" t="s">
        <v>20</v>
      </c>
      <c r="J1202" s="1" t="s">
        <v>1392</v>
      </c>
      <c r="M1202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{"sourceItemTypeCategory":"Kitchen.Cabinet.Tall*","sourceItemTypeStyle":"","sourceItemTypeFunction":"","sourceAttributeCode":"NDWP","sourceAttributes":"","sourceAttributeKeep":"false","attributeCode":"COMMON_CUSTOMV_DRAWER_PULL5_2","attributeValue":""},</v>
      </c>
      <c r="N1202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{"sourceItemTypeCategory":"Kitchen.Cabinet.Tall*","sourceItemTypeStyle":"","sourceItemTypeFunction":"","sourceAttributeCode":"NDWP","sourceAttributes":"","sourceAttributeKeep":"false","attributeCode":"COMMON_CUSTOMV_DRAWER_PULL5_2","attributeValue":""},</v>
      </c>
    </row>
    <row r="1203" spans="1:14" s="1" customFormat="1" ht="15.75" x14ac:dyDescent="0.25">
      <c r="A1203" s="29"/>
      <c r="D1203" s="1" t="s">
        <v>36</v>
      </c>
      <c r="G1203" s="1" t="s">
        <v>1372</v>
      </c>
      <c r="I1203" s="1" t="s">
        <v>20</v>
      </c>
      <c r="J1203" s="1" t="s">
        <v>1393</v>
      </c>
      <c r="M1203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{"sourceItemTypeCategory":"Kitchen.Cabinet.Tall*","sourceItemTypeStyle":"","sourceItemTypeFunction":"","sourceAttributeCode":"NDWP","sourceAttributes":"","sourceAttributeKeep":"false","attributeCode":"COMMON_CUSTOMV_DRAWER_PULL6_2","attributeValue":""},</v>
      </c>
      <c r="N1203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{"sourceItemTypeCategory":"Kitchen.Cabinet.Tall*","sourceItemTypeStyle":"","sourceItemTypeFunction":"","sourceAttributeCode":"NDWP","sourceAttributes":"","sourceAttributeKeep":"false","attributeCode":"COMMON_CUSTOMV_DRAWER_PULL6_2","attributeValue":""},</v>
      </c>
    </row>
    <row r="1204" spans="1:14" s="1" customFormat="1" ht="15.75" x14ac:dyDescent="0.25">
      <c r="A1204" s="29"/>
      <c r="D1204" s="1" t="s">
        <v>36</v>
      </c>
      <c r="G1204" s="1" t="s">
        <v>1372</v>
      </c>
      <c r="I1204" s="1" t="s">
        <v>20</v>
      </c>
      <c r="J1204" s="1" t="s">
        <v>1394</v>
      </c>
      <c r="M1204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{"sourceItemTypeCategory":"Kitchen.Cabinet.Tall*","sourceItemTypeStyle":"","sourceItemTypeFunction":"","sourceAttributeCode":"NDWP","sourceAttributes":"","sourceAttributeKeep":"false","attributeCode":"COMMON_CUSTOMV_DRAWER_PULL1_3","attributeValue":""},</v>
      </c>
      <c r="N1204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{"sourceItemTypeCategory":"Kitchen.Cabinet.Tall*","sourceItemTypeStyle":"","sourceItemTypeFunction":"","sourceAttributeCode":"NDWP","sourceAttributes":"","sourceAttributeKeep":"false","attributeCode":"COMMON_CUSTOMV_DRAWER_PULL1_3","attributeValue":""},</v>
      </c>
    </row>
    <row r="1205" spans="1:14" s="1" customFormat="1" ht="15.75" x14ac:dyDescent="0.25">
      <c r="A1205" s="29"/>
      <c r="D1205" s="1" t="s">
        <v>36</v>
      </c>
      <c r="G1205" s="1" t="s">
        <v>1372</v>
      </c>
      <c r="I1205" s="1" t="s">
        <v>20</v>
      </c>
      <c r="J1205" s="1" t="s">
        <v>1395</v>
      </c>
      <c r="M1205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{"sourceItemTypeCategory":"Kitchen.Cabinet.Tall*","sourceItemTypeStyle":"","sourceItemTypeFunction":"","sourceAttributeCode":"NDWP","sourceAttributes":"","sourceAttributeKeep":"false","attributeCode":"COMMON_CUSTOMV_DRAWER_PULL2_3","attributeValue":""},</v>
      </c>
      <c r="N1205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{"sourceItemTypeCategory":"Kitchen.Cabinet.Tall*","sourceItemTypeStyle":"","sourceItemTypeFunction":"","sourceAttributeCode":"NDWP","sourceAttributes":"","sourceAttributeKeep":"false","attributeCode":"COMMON_CUSTOMV_DRAWER_PULL2_3","attributeValue":""},</v>
      </c>
    </row>
    <row r="1206" spans="1:14" s="1" customFormat="1" ht="15.75" x14ac:dyDescent="0.25">
      <c r="A1206" s="29"/>
      <c r="D1206" s="1" t="s">
        <v>36</v>
      </c>
      <c r="G1206" s="1" t="s">
        <v>1372</v>
      </c>
      <c r="I1206" s="1" t="s">
        <v>20</v>
      </c>
      <c r="J1206" s="1" t="s">
        <v>1396</v>
      </c>
      <c r="M1206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{"sourceItemTypeCategory":"Kitchen.Cabinet.Tall*","sourceItemTypeStyle":"","sourceItemTypeFunction":"","sourceAttributeCode":"NDWP","sourceAttributes":"","sourceAttributeKeep":"false","attributeCode":"COMMON_CUSTOMV_DRAWER_PULL3_3","attributeValue":""},</v>
      </c>
      <c r="N1206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{"sourceItemTypeCategory":"Kitchen.Cabinet.Tall*","sourceItemTypeStyle":"","sourceItemTypeFunction":"","sourceAttributeCode":"NDWP","sourceAttributes":"","sourceAttributeKeep":"false","attributeCode":"COMMON_CUSTOMV_DRAWER_PULL3_3","attributeValue":""},</v>
      </c>
    </row>
    <row r="1207" spans="1:14" s="1" customFormat="1" ht="15.75" x14ac:dyDescent="0.25">
      <c r="A1207" s="29"/>
      <c r="D1207" s="1" t="s">
        <v>36</v>
      </c>
      <c r="G1207" s="1" t="s">
        <v>1372</v>
      </c>
      <c r="I1207" s="1" t="s">
        <v>20</v>
      </c>
      <c r="J1207" s="1" t="s">
        <v>1397</v>
      </c>
      <c r="M1207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{"sourceItemTypeCategory":"Kitchen.Cabinet.Tall*","sourceItemTypeStyle":"","sourceItemTypeFunction":"","sourceAttributeCode":"NDWP","sourceAttributes":"","sourceAttributeKeep":"false","attributeCode":"COMMON_CUSTOMV_DRAWER_PULL4_3","attributeValue":""},</v>
      </c>
      <c r="N1207" s="1" t="str">
        <f t="shared" si="47"/>
        <v>{"sourceItemTypeCategory":"Kitchen.Cabinet.Tall*","sourceItemTypeStyle":"","sourceItemTypeFunction":"","sourceAttributeCode":"NDWP","sourceAttributes":"","sourceAttributeKeep":"false","attributeCode":"COMMON_CUSTOMV_DRAWER_PULL4_3","attributeValue":""},</v>
      </c>
    </row>
    <row r="1208" spans="1:14" s="1" customFormat="1" ht="15.75" x14ac:dyDescent="0.25">
      <c r="A1208" s="29"/>
      <c r="D1208" s="1" t="s">
        <v>36</v>
      </c>
      <c r="G1208" s="1" t="s">
        <v>1372</v>
      </c>
      <c r="I1208" s="1" t="s">
        <v>20</v>
      </c>
      <c r="J1208" s="1" t="s">
        <v>1398</v>
      </c>
      <c r="M1208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{"sourceItemTypeCategory":"Kitchen.Cabinet.Tall*","sourceItemTypeStyle":"","sourceItemTypeFunction":"","sourceAttributeCode":"NDWP","sourceAttributes":"","sourceAttributeKeep":"false","attributeCode":"COMMON_CUSTOMV_DRAWER_PULL5_3","attributeValue":""},</v>
      </c>
      <c r="N1208" s="1" t="str">
        <f t="shared" ref="N1208:N1271" si="49">_xlfn.CONCAT("{""",$D$1,""":""",D1208,""",""",$E$1,""":""",E1208,""",""",$F$1,""":""",F1208,""",""",$G$1,""":""",G1208,""",""",$H$1,""":""",H1208,""",""",$I$1,""":""",I1208,""",""",$J$1,""":""",J1208,""",""","attributeValue",""":""",L1208,"""},")</f>
        <v>{"sourceItemTypeCategory":"Kitchen.Cabinet.Tall*","sourceItemTypeStyle":"","sourceItemTypeFunction":"","sourceAttributeCode":"NDWP","sourceAttributes":"","sourceAttributeKeep":"false","attributeCode":"COMMON_CUSTOMV_DRAWER_PULL5_3","attributeValue":""},</v>
      </c>
    </row>
    <row r="1209" spans="1:14" s="1" customFormat="1" ht="15.75" x14ac:dyDescent="0.25">
      <c r="A1209" s="29"/>
      <c r="D1209" s="1" t="s">
        <v>36</v>
      </c>
      <c r="G1209" s="1" t="s">
        <v>1372</v>
      </c>
      <c r="I1209" s="1" t="s">
        <v>20</v>
      </c>
      <c r="J1209" s="1" t="s">
        <v>1399</v>
      </c>
      <c r="M1209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{"sourceItemTypeCategory":"Kitchen.Cabinet.Tall*","sourceItemTypeStyle":"","sourceItemTypeFunction":"","sourceAttributeCode":"NDWP","sourceAttributes":"","sourceAttributeKeep":"false","attributeCode":"COMMON_CUSTOMV_DRAWER_PULL6_3","attributeValue":""},</v>
      </c>
      <c r="N1209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{"sourceItemTypeCategory":"Kitchen.Cabinet.Tall*","sourceItemTypeStyle":"","sourceItemTypeFunction":"","sourceAttributeCode":"NDWP","sourceAttributes":"","sourceAttributeKeep":"false","attributeCode":"COMMON_CUSTOMV_DRAWER_PULL6_3","attributeValue":""},</v>
      </c>
    </row>
    <row r="1210" spans="1:14" s="1" customFormat="1" ht="15.75" x14ac:dyDescent="0.25">
      <c r="A1210" s="29"/>
      <c r="D1210" s="1" t="s">
        <v>36</v>
      </c>
      <c r="G1210" s="1" t="s">
        <v>1372</v>
      </c>
      <c r="I1210" s="1" t="s">
        <v>20</v>
      </c>
      <c r="J1210" s="1" t="s">
        <v>1400</v>
      </c>
      <c r="M1210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{"sourceItemTypeCategory":"Kitchen.Cabinet.Tall*","sourceItemTypeStyle":"","sourceItemTypeFunction":"","sourceAttributeCode":"NDWP","sourceAttributes":"","sourceAttributeKeep":"false","attributeCode":"COMMON_CUSTOMV_DRAWER_PULL1_4","attributeValue":""},</v>
      </c>
      <c r="N1210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{"sourceItemTypeCategory":"Kitchen.Cabinet.Tall*","sourceItemTypeStyle":"","sourceItemTypeFunction":"","sourceAttributeCode":"NDWP","sourceAttributes":"","sourceAttributeKeep":"false","attributeCode":"COMMON_CUSTOMV_DRAWER_PULL1_4","attributeValue":""},</v>
      </c>
    </row>
    <row r="1211" spans="1:14" s="1" customFormat="1" ht="15.75" x14ac:dyDescent="0.25">
      <c r="A1211" s="29"/>
      <c r="D1211" s="1" t="s">
        <v>36</v>
      </c>
      <c r="G1211" s="1" t="s">
        <v>1372</v>
      </c>
      <c r="I1211" s="1" t="s">
        <v>20</v>
      </c>
      <c r="J1211" s="1" t="s">
        <v>1401</v>
      </c>
      <c r="M1211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{"sourceItemTypeCategory":"Kitchen.Cabinet.Tall*","sourceItemTypeStyle":"","sourceItemTypeFunction":"","sourceAttributeCode":"NDWP","sourceAttributes":"","sourceAttributeKeep":"false","attributeCode":"COMMON_CUSTOMV_DRAWER_PULL2_4","attributeValue":""},</v>
      </c>
      <c r="N1211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{"sourceItemTypeCategory":"Kitchen.Cabinet.Tall*","sourceItemTypeStyle":"","sourceItemTypeFunction":"","sourceAttributeCode":"NDWP","sourceAttributes":"","sourceAttributeKeep":"false","attributeCode":"COMMON_CUSTOMV_DRAWER_PULL2_4","attributeValue":""},</v>
      </c>
    </row>
    <row r="1212" spans="1:14" s="1" customFormat="1" ht="15.75" x14ac:dyDescent="0.25">
      <c r="A1212" s="29"/>
      <c r="D1212" s="1" t="s">
        <v>36</v>
      </c>
      <c r="G1212" s="1" t="s">
        <v>1372</v>
      </c>
      <c r="I1212" s="1" t="s">
        <v>20</v>
      </c>
      <c r="J1212" s="1" t="s">
        <v>1402</v>
      </c>
      <c r="M1212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{"sourceItemTypeCategory":"Kitchen.Cabinet.Tall*","sourceItemTypeStyle":"","sourceItemTypeFunction":"","sourceAttributeCode":"NDWP","sourceAttributes":"","sourceAttributeKeep":"false","attributeCode":"COMMON_CUSTOMV_DRAWER_PULL3_4","attributeValue":""},</v>
      </c>
      <c r="N1212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{"sourceItemTypeCategory":"Kitchen.Cabinet.Tall*","sourceItemTypeStyle":"","sourceItemTypeFunction":"","sourceAttributeCode":"NDWP","sourceAttributes":"","sourceAttributeKeep":"false","attributeCode":"COMMON_CUSTOMV_DRAWER_PULL3_4","attributeValue":""},</v>
      </c>
    </row>
    <row r="1213" spans="1:14" s="1" customFormat="1" ht="15.75" x14ac:dyDescent="0.25">
      <c r="A1213" s="29"/>
      <c r="D1213" s="1" t="s">
        <v>36</v>
      </c>
      <c r="G1213" s="1" t="s">
        <v>1372</v>
      </c>
      <c r="I1213" s="1" t="s">
        <v>20</v>
      </c>
      <c r="J1213" s="1" t="s">
        <v>1403</v>
      </c>
      <c r="M1213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{"sourceItemTypeCategory":"Kitchen.Cabinet.Tall*","sourceItemTypeStyle":"","sourceItemTypeFunction":"","sourceAttributeCode":"NDWP","sourceAttributes":"","sourceAttributeKeep":"false","attributeCode":"COMMON_CUSTOMV_DRAWER_PULL4_4","attributeValue":""},</v>
      </c>
      <c r="N1213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{"sourceItemTypeCategory":"Kitchen.Cabinet.Tall*","sourceItemTypeStyle":"","sourceItemTypeFunction":"","sourceAttributeCode":"NDWP","sourceAttributes":"","sourceAttributeKeep":"false","attributeCode":"COMMON_CUSTOMV_DRAWER_PULL4_4","attributeValue":""},</v>
      </c>
    </row>
    <row r="1214" spans="1:14" s="1" customFormat="1" ht="15.75" x14ac:dyDescent="0.25">
      <c r="A1214" s="29"/>
      <c r="D1214" s="1" t="s">
        <v>36</v>
      </c>
      <c r="G1214" s="1" t="s">
        <v>1372</v>
      </c>
      <c r="I1214" s="1" t="s">
        <v>20</v>
      </c>
      <c r="J1214" s="1" t="s">
        <v>1404</v>
      </c>
      <c r="M1214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{"sourceItemTypeCategory":"Kitchen.Cabinet.Tall*","sourceItemTypeStyle":"","sourceItemTypeFunction":"","sourceAttributeCode":"NDWP","sourceAttributes":"","sourceAttributeKeep":"false","attributeCode":"COMMON_CUSTOMV_DRAWER_PULL5_4","attributeValue":""},</v>
      </c>
      <c r="N1214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{"sourceItemTypeCategory":"Kitchen.Cabinet.Tall*","sourceItemTypeStyle":"","sourceItemTypeFunction":"","sourceAttributeCode":"NDWP","sourceAttributes":"","sourceAttributeKeep":"false","attributeCode":"COMMON_CUSTOMV_DRAWER_PULL5_4","attributeValue":""},</v>
      </c>
    </row>
    <row r="1215" spans="1:14" s="1" customFormat="1" ht="15.75" x14ac:dyDescent="0.25">
      <c r="A1215" s="29"/>
      <c r="D1215" s="1" t="s">
        <v>36</v>
      </c>
      <c r="G1215" s="1" t="s">
        <v>1372</v>
      </c>
      <c r="I1215" s="1" t="s">
        <v>20</v>
      </c>
      <c r="J1215" s="1" t="s">
        <v>1405</v>
      </c>
      <c r="M1215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{"sourceItemTypeCategory":"Kitchen.Cabinet.Tall*","sourceItemTypeStyle":"","sourceItemTypeFunction":"","sourceAttributeCode":"NDWP","sourceAttributes":"","sourceAttributeKeep":"false","attributeCode":"COMMON_CUSTOMV_DRAWER_PULL6_4","attributeValue":""},</v>
      </c>
      <c r="N1215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{"sourceItemTypeCategory":"Kitchen.Cabinet.Tall*","sourceItemTypeStyle":"","sourceItemTypeFunction":"","sourceAttributeCode":"NDWP","sourceAttributes":"","sourceAttributeKeep":"false","attributeCode":"COMMON_CUSTOMV_DRAWER_PULL6_4","attributeValue":""},</v>
      </c>
    </row>
    <row r="1216" spans="1:14" s="1" customFormat="1" ht="15.75" x14ac:dyDescent="0.25">
      <c r="A1216" s="29"/>
      <c r="D1216" s="1" t="s">
        <v>36</v>
      </c>
      <c r="G1216" s="1" t="s">
        <v>1372</v>
      </c>
      <c r="I1216" s="1" t="s">
        <v>20</v>
      </c>
      <c r="J1216" s="1" t="s">
        <v>1406</v>
      </c>
      <c r="M1216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{"sourceItemTypeCategory":"Kitchen.Cabinet.Tall*","sourceItemTypeStyle":"","sourceItemTypeFunction":"","sourceAttributeCode":"NDWP","sourceAttributes":"","sourceAttributeKeep":"false","attributeCode":"COMMON_CUSTOMV_DRAWER_PULL1_5","attributeValue":""},</v>
      </c>
      <c r="N1216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{"sourceItemTypeCategory":"Kitchen.Cabinet.Tall*","sourceItemTypeStyle":"","sourceItemTypeFunction":"","sourceAttributeCode":"NDWP","sourceAttributes":"","sourceAttributeKeep":"false","attributeCode":"COMMON_CUSTOMV_DRAWER_PULL1_5","attributeValue":""},</v>
      </c>
    </row>
    <row r="1217" spans="1:14" s="1" customFormat="1" ht="15.75" x14ac:dyDescent="0.25">
      <c r="A1217" s="29"/>
      <c r="D1217" s="1" t="s">
        <v>36</v>
      </c>
      <c r="G1217" s="1" t="s">
        <v>1372</v>
      </c>
      <c r="I1217" s="1" t="s">
        <v>20</v>
      </c>
      <c r="J1217" s="1" t="s">
        <v>1407</v>
      </c>
      <c r="M1217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{"sourceItemTypeCategory":"Kitchen.Cabinet.Tall*","sourceItemTypeStyle":"","sourceItemTypeFunction":"","sourceAttributeCode":"NDWP","sourceAttributes":"","sourceAttributeKeep":"false","attributeCode":"COMMON_CUSTOMV_DRAWER_PULL2_5","attributeValue":""},</v>
      </c>
      <c r="N1217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{"sourceItemTypeCategory":"Kitchen.Cabinet.Tall*","sourceItemTypeStyle":"","sourceItemTypeFunction":"","sourceAttributeCode":"NDWP","sourceAttributes":"","sourceAttributeKeep":"false","attributeCode":"COMMON_CUSTOMV_DRAWER_PULL2_5","attributeValue":""},</v>
      </c>
    </row>
    <row r="1218" spans="1:14" s="1" customFormat="1" ht="15.75" x14ac:dyDescent="0.25">
      <c r="A1218" s="29"/>
      <c r="D1218" s="1" t="s">
        <v>36</v>
      </c>
      <c r="G1218" s="1" t="s">
        <v>1372</v>
      </c>
      <c r="I1218" s="1" t="s">
        <v>20</v>
      </c>
      <c r="J1218" s="1" t="s">
        <v>1408</v>
      </c>
      <c r="M1218" s="1" t="str">
        <f t="shared" si="48"/>
        <v>{"sourceItemTypeCategory":"Kitchen.Cabinet.Tall*","sourceItemTypeStyle":"","sourceItemTypeFunction":"","sourceAttributeCode":"NDWP","sourceAttributes":"","sourceAttributeKeep":"false","attributeCode":"COMMON_CUSTOMV_DRAWER_PULL3_5","attributeValue":""},</v>
      </c>
      <c r="N1218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{"sourceItemTypeCategory":"Kitchen.Cabinet.Tall*","sourceItemTypeStyle":"","sourceItemTypeFunction":"","sourceAttributeCode":"NDWP","sourceAttributes":"","sourceAttributeKeep":"false","attributeCode":"COMMON_CUSTOMV_DRAWER_PULL3_5","attributeValue":""},</v>
      </c>
    </row>
    <row r="1219" spans="1:14" s="1" customFormat="1" ht="15.75" x14ac:dyDescent="0.25">
      <c r="A1219" s="29"/>
      <c r="D1219" s="1" t="s">
        <v>36</v>
      </c>
      <c r="G1219" s="1" t="s">
        <v>1372</v>
      </c>
      <c r="I1219" s="1" t="s">
        <v>20</v>
      </c>
      <c r="J1219" s="1" t="s">
        <v>1409</v>
      </c>
      <c r="M1219" s="1" t="str">
        <f t="shared" ref="M1219:M1282" si="50">_xlfn.CONCAT("{""",$D$1,""":""",D1219,""",""",$E$1,""":""",E1219,""",""",$F$1,""":""",F1219,""",""",$G$1,""":""",G1219,""",""",$H$1,""":""",H1219,""",""",$I$1,""":""",I1219,""",""",$J$1,""":""",J1219,""",""","attributeValue",""":""",K1219,"""},")</f>
        <v>{"sourceItemTypeCategory":"Kitchen.Cabinet.Tall*","sourceItemTypeStyle":"","sourceItemTypeFunction":"","sourceAttributeCode":"NDWP","sourceAttributes":"","sourceAttributeKeep":"false","attributeCode":"COMMON_CUSTOMV_DRAWER_PULL4_5","attributeValue":""},</v>
      </c>
      <c r="N1219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{"sourceItemTypeCategory":"Kitchen.Cabinet.Tall*","sourceItemTypeStyle":"","sourceItemTypeFunction":"","sourceAttributeCode":"NDWP","sourceAttributes":"","sourceAttributeKeep":"false","attributeCode":"COMMON_CUSTOMV_DRAWER_PULL4_5","attributeValue":""},</v>
      </c>
    </row>
    <row r="1220" spans="1:14" s="1" customFormat="1" ht="15.75" x14ac:dyDescent="0.25">
      <c r="A1220" s="29"/>
      <c r="D1220" s="1" t="s">
        <v>36</v>
      </c>
      <c r="G1220" s="1" t="s">
        <v>1372</v>
      </c>
      <c r="I1220" s="1" t="s">
        <v>20</v>
      </c>
      <c r="J1220" s="1" t="s">
        <v>1410</v>
      </c>
      <c r="M1220" s="1" t="str">
        <f t="shared" si="50"/>
        <v>{"sourceItemTypeCategory":"Kitchen.Cabinet.Tall*","sourceItemTypeStyle":"","sourceItemTypeFunction":"","sourceAttributeCode":"NDWP","sourceAttributes":"","sourceAttributeKeep":"false","attributeCode":"COMMON_CUSTOMV_DRAWER_PULL5_5","attributeValue":""},</v>
      </c>
      <c r="N1220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{"sourceItemTypeCategory":"Kitchen.Cabinet.Tall*","sourceItemTypeStyle":"","sourceItemTypeFunction":"","sourceAttributeCode":"NDWP","sourceAttributes":"","sourceAttributeKeep":"false","attributeCode":"COMMON_CUSTOMV_DRAWER_PULL5_5","attributeValue":""},</v>
      </c>
    </row>
    <row r="1221" spans="1:14" s="1" customFormat="1" ht="15.75" x14ac:dyDescent="0.25">
      <c r="A1221" s="29"/>
      <c r="D1221" s="1" t="s">
        <v>36</v>
      </c>
      <c r="G1221" s="1" t="s">
        <v>1372</v>
      </c>
      <c r="I1221" s="1" t="s">
        <v>20</v>
      </c>
      <c r="J1221" s="1" t="s">
        <v>1411</v>
      </c>
      <c r="M1221" s="1" t="str">
        <f t="shared" si="50"/>
        <v>{"sourceItemTypeCategory":"Kitchen.Cabinet.Tall*","sourceItemTypeStyle":"","sourceItemTypeFunction":"","sourceAttributeCode":"NDWP","sourceAttributes":"","sourceAttributeKeep":"false","attributeCode":"COMMON_CUSTOMV_DRAWER_PULL6_5","attributeValue":""},</v>
      </c>
      <c r="N1221" s="1" t="str">
        <f t="shared" si="49"/>
        <v>{"sourceItemTypeCategory":"Kitchen.Cabinet.Tall*","sourceItemTypeStyle":"","sourceItemTypeFunction":"","sourceAttributeCode":"NDWP","sourceAttributes":"","sourceAttributeKeep":"false","attributeCode":"COMMON_CUSTOMV_DRAWER_PULL6_5","attributeValue":""},</v>
      </c>
    </row>
    <row r="1222" spans="1:14" s="1" customFormat="1" ht="15.75" x14ac:dyDescent="0.25">
      <c r="A1222" s="29"/>
      <c r="D1222" s="1" t="s">
        <v>681</v>
      </c>
      <c r="G1222" s="1" t="s">
        <v>1372</v>
      </c>
      <c r="I1222" s="1" t="s">
        <v>20</v>
      </c>
      <c r="J1222" s="1" t="s">
        <v>1382</v>
      </c>
      <c r="M1222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{"sourceItemTypeCategory":"Bathroom.Cabinet*","sourceItemTypeStyle":"","sourceItemTypeFunction":"","sourceAttributeCode":"NDWP","sourceAttributes":"","sourceAttributeKeep":"false","attributeCode":"COMMON_CUSTOMV_DRAWER_PULL1_1","attributeValue":""},</v>
      </c>
      <c r="N1222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{"sourceItemTypeCategory":"Bathroom.Cabinet*","sourceItemTypeStyle":"","sourceItemTypeFunction":"","sourceAttributeCode":"NDWP","sourceAttributes":"","sourceAttributeKeep":"false","attributeCode":"COMMON_CUSTOMV_DRAWER_PULL1_1","attributeValue":""},</v>
      </c>
    </row>
    <row r="1223" spans="1:14" s="1" customFormat="1" ht="15.75" x14ac:dyDescent="0.25">
      <c r="A1223" s="29"/>
      <c r="D1223" s="1" t="s">
        <v>681</v>
      </c>
      <c r="G1223" s="1" t="s">
        <v>1372</v>
      </c>
      <c r="I1223" s="1" t="s">
        <v>20</v>
      </c>
      <c r="J1223" s="1" t="s">
        <v>1383</v>
      </c>
      <c r="M1223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{"sourceItemTypeCategory":"Bathroom.Cabinet*","sourceItemTypeStyle":"","sourceItemTypeFunction":"","sourceAttributeCode":"NDWP","sourceAttributes":"","sourceAttributeKeep":"false","attributeCode":"COMMON_CUSTOMV_DRAWER_PULL2_1","attributeValue":""},</v>
      </c>
      <c r="N1223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{"sourceItemTypeCategory":"Bathroom.Cabinet*","sourceItemTypeStyle":"","sourceItemTypeFunction":"","sourceAttributeCode":"NDWP","sourceAttributes":"","sourceAttributeKeep":"false","attributeCode":"COMMON_CUSTOMV_DRAWER_PULL2_1","attributeValue":""},</v>
      </c>
    </row>
    <row r="1224" spans="1:14" s="1" customFormat="1" ht="15.75" x14ac:dyDescent="0.25">
      <c r="A1224" s="29"/>
      <c r="D1224" s="1" t="s">
        <v>681</v>
      </c>
      <c r="G1224" s="1" t="s">
        <v>1372</v>
      </c>
      <c r="I1224" s="1" t="s">
        <v>20</v>
      </c>
      <c r="J1224" s="1" t="s">
        <v>1384</v>
      </c>
      <c r="M1224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{"sourceItemTypeCategory":"Bathroom.Cabinet*","sourceItemTypeStyle":"","sourceItemTypeFunction":"","sourceAttributeCode":"NDWP","sourceAttributes":"","sourceAttributeKeep":"false","attributeCode":"COMMON_CUSTOMV_DRAWER_PULL3_1","attributeValue":""},</v>
      </c>
      <c r="N1224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{"sourceItemTypeCategory":"Bathroom.Cabinet*","sourceItemTypeStyle":"","sourceItemTypeFunction":"","sourceAttributeCode":"NDWP","sourceAttributes":"","sourceAttributeKeep":"false","attributeCode":"COMMON_CUSTOMV_DRAWER_PULL3_1","attributeValue":""},</v>
      </c>
    </row>
    <row r="1225" spans="1:14" s="1" customFormat="1" ht="15.75" x14ac:dyDescent="0.25">
      <c r="A1225" s="29"/>
      <c r="D1225" s="1" t="s">
        <v>681</v>
      </c>
      <c r="G1225" s="1" t="s">
        <v>1372</v>
      </c>
      <c r="I1225" s="1" t="s">
        <v>20</v>
      </c>
      <c r="J1225" s="1" t="s">
        <v>1385</v>
      </c>
      <c r="M1225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{"sourceItemTypeCategory":"Bathroom.Cabinet*","sourceItemTypeStyle":"","sourceItemTypeFunction":"","sourceAttributeCode":"NDWP","sourceAttributes":"","sourceAttributeKeep":"false","attributeCode":"COMMON_CUSTOMV_DRAWER_PULL4_1","attributeValue":""},</v>
      </c>
      <c r="N1225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{"sourceItemTypeCategory":"Bathroom.Cabinet*","sourceItemTypeStyle":"","sourceItemTypeFunction":"","sourceAttributeCode":"NDWP","sourceAttributes":"","sourceAttributeKeep":"false","attributeCode":"COMMON_CUSTOMV_DRAWER_PULL4_1","attributeValue":""},</v>
      </c>
    </row>
    <row r="1226" spans="1:14" s="1" customFormat="1" ht="15.75" x14ac:dyDescent="0.25">
      <c r="A1226" s="29"/>
      <c r="D1226" s="1" t="s">
        <v>681</v>
      </c>
      <c r="G1226" s="1" t="s">
        <v>1372</v>
      </c>
      <c r="I1226" s="1" t="s">
        <v>20</v>
      </c>
      <c r="J1226" s="1" t="s">
        <v>1386</v>
      </c>
      <c r="M1226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{"sourceItemTypeCategory":"Bathroom.Cabinet*","sourceItemTypeStyle":"","sourceItemTypeFunction":"","sourceAttributeCode":"NDWP","sourceAttributes":"","sourceAttributeKeep":"false","attributeCode":"COMMON_CUSTOMV_DRAWER_PULL5_1","attributeValue":""},</v>
      </c>
      <c r="N1226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{"sourceItemTypeCategory":"Bathroom.Cabinet*","sourceItemTypeStyle":"","sourceItemTypeFunction":"","sourceAttributeCode":"NDWP","sourceAttributes":"","sourceAttributeKeep":"false","attributeCode":"COMMON_CUSTOMV_DRAWER_PULL5_1","attributeValue":""},</v>
      </c>
    </row>
    <row r="1227" spans="1:14" s="1" customFormat="1" ht="15.75" x14ac:dyDescent="0.25">
      <c r="A1227" s="29"/>
      <c r="D1227" s="1" t="s">
        <v>681</v>
      </c>
      <c r="G1227" s="1" t="s">
        <v>1372</v>
      </c>
      <c r="I1227" s="1" t="s">
        <v>20</v>
      </c>
      <c r="J1227" s="1" t="s">
        <v>1387</v>
      </c>
      <c r="M1227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{"sourceItemTypeCategory":"Bathroom.Cabinet*","sourceItemTypeStyle":"","sourceItemTypeFunction":"","sourceAttributeCode":"NDWP","sourceAttributes":"","sourceAttributeKeep":"false","attributeCode":"COMMON_CUSTOMV_DRAWER_PULL6_1","attributeValue":""},</v>
      </c>
      <c r="N1227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{"sourceItemTypeCategory":"Bathroom.Cabinet*","sourceItemTypeStyle":"","sourceItemTypeFunction":"","sourceAttributeCode":"NDWP","sourceAttributes":"","sourceAttributeKeep":"false","attributeCode":"COMMON_CUSTOMV_DRAWER_PULL6_1","attributeValue":""},</v>
      </c>
    </row>
    <row r="1228" spans="1:14" s="1" customFormat="1" ht="15.75" x14ac:dyDescent="0.25">
      <c r="A1228" s="29"/>
      <c r="D1228" s="1" t="s">
        <v>681</v>
      </c>
      <c r="G1228" s="1" t="s">
        <v>1372</v>
      </c>
      <c r="I1228" s="1" t="s">
        <v>20</v>
      </c>
      <c r="J1228" s="1" t="s">
        <v>1388</v>
      </c>
      <c r="M1228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{"sourceItemTypeCategory":"Bathroom.Cabinet*","sourceItemTypeStyle":"","sourceItemTypeFunction":"","sourceAttributeCode":"NDWP","sourceAttributes":"","sourceAttributeKeep":"false","attributeCode":"COMMON_CUSTOMV_DRAWER_PULL1_2","attributeValue":""},</v>
      </c>
      <c r="N1228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{"sourceItemTypeCategory":"Bathroom.Cabinet*","sourceItemTypeStyle":"","sourceItemTypeFunction":"","sourceAttributeCode":"NDWP","sourceAttributes":"","sourceAttributeKeep":"false","attributeCode":"COMMON_CUSTOMV_DRAWER_PULL1_2","attributeValue":""},</v>
      </c>
    </row>
    <row r="1229" spans="1:14" s="1" customFormat="1" ht="15.75" x14ac:dyDescent="0.25">
      <c r="A1229" s="29"/>
      <c r="D1229" s="1" t="s">
        <v>681</v>
      </c>
      <c r="G1229" s="1" t="s">
        <v>1372</v>
      </c>
      <c r="I1229" s="1" t="s">
        <v>20</v>
      </c>
      <c r="J1229" s="1" t="s">
        <v>1389</v>
      </c>
      <c r="M1229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{"sourceItemTypeCategory":"Bathroom.Cabinet*","sourceItemTypeStyle":"","sourceItemTypeFunction":"","sourceAttributeCode":"NDWP","sourceAttributes":"","sourceAttributeKeep":"false","attributeCode":"COMMON_CUSTOMV_DRAWER_PULL2_2","attributeValue":""},</v>
      </c>
      <c r="N1229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{"sourceItemTypeCategory":"Bathroom.Cabinet*","sourceItemTypeStyle":"","sourceItemTypeFunction":"","sourceAttributeCode":"NDWP","sourceAttributes":"","sourceAttributeKeep":"false","attributeCode":"COMMON_CUSTOMV_DRAWER_PULL2_2","attributeValue":""},</v>
      </c>
    </row>
    <row r="1230" spans="1:14" s="1" customFormat="1" ht="15.75" x14ac:dyDescent="0.25">
      <c r="A1230" s="29"/>
      <c r="D1230" s="1" t="s">
        <v>681</v>
      </c>
      <c r="G1230" s="1" t="s">
        <v>1372</v>
      </c>
      <c r="I1230" s="1" t="s">
        <v>20</v>
      </c>
      <c r="J1230" s="1" t="s">
        <v>1390</v>
      </c>
      <c r="M1230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{"sourceItemTypeCategory":"Bathroom.Cabinet*","sourceItemTypeStyle":"","sourceItemTypeFunction":"","sourceAttributeCode":"NDWP","sourceAttributes":"","sourceAttributeKeep":"false","attributeCode":"COMMON_CUSTOMV_DRAWER_PULL3_2","attributeValue":""},</v>
      </c>
      <c r="N1230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{"sourceItemTypeCategory":"Bathroom.Cabinet*","sourceItemTypeStyle":"","sourceItemTypeFunction":"","sourceAttributeCode":"NDWP","sourceAttributes":"","sourceAttributeKeep":"false","attributeCode":"COMMON_CUSTOMV_DRAWER_PULL3_2","attributeValue":""},</v>
      </c>
    </row>
    <row r="1231" spans="1:14" s="1" customFormat="1" ht="15.75" x14ac:dyDescent="0.25">
      <c r="A1231" s="29"/>
      <c r="D1231" s="1" t="s">
        <v>681</v>
      </c>
      <c r="G1231" s="1" t="s">
        <v>1372</v>
      </c>
      <c r="I1231" s="1" t="s">
        <v>20</v>
      </c>
      <c r="J1231" s="1" t="s">
        <v>1391</v>
      </c>
      <c r="M1231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{"sourceItemTypeCategory":"Bathroom.Cabinet*","sourceItemTypeStyle":"","sourceItemTypeFunction":"","sourceAttributeCode":"NDWP","sourceAttributes":"","sourceAttributeKeep":"false","attributeCode":"COMMON_CUSTOMV_DRAWER_PULL4_2","attributeValue":""},</v>
      </c>
      <c r="N1231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{"sourceItemTypeCategory":"Bathroom.Cabinet*","sourceItemTypeStyle":"","sourceItemTypeFunction":"","sourceAttributeCode":"NDWP","sourceAttributes":"","sourceAttributeKeep":"false","attributeCode":"COMMON_CUSTOMV_DRAWER_PULL4_2","attributeValue":""},</v>
      </c>
    </row>
    <row r="1232" spans="1:14" s="1" customFormat="1" ht="15.75" x14ac:dyDescent="0.25">
      <c r="A1232" s="29"/>
      <c r="D1232" s="1" t="s">
        <v>681</v>
      </c>
      <c r="G1232" s="1" t="s">
        <v>1372</v>
      </c>
      <c r="I1232" s="1" t="s">
        <v>20</v>
      </c>
      <c r="J1232" s="1" t="s">
        <v>1392</v>
      </c>
      <c r="M1232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{"sourceItemTypeCategory":"Bathroom.Cabinet*","sourceItemTypeStyle":"","sourceItemTypeFunction":"","sourceAttributeCode":"NDWP","sourceAttributes":"","sourceAttributeKeep":"false","attributeCode":"COMMON_CUSTOMV_DRAWER_PULL5_2","attributeValue":""},</v>
      </c>
      <c r="N1232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{"sourceItemTypeCategory":"Bathroom.Cabinet*","sourceItemTypeStyle":"","sourceItemTypeFunction":"","sourceAttributeCode":"NDWP","sourceAttributes":"","sourceAttributeKeep":"false","attributeCode":"COMMON_CUSTOMV_DRAWER_PULL5_2","attributeValue":""},</v>
      </c>
    </row>
    <row r="1233" spans="1:14" s="1" customFormat="1" ht="15.75" x14ac:dyDescent="0.25">
      <c r="A1233" s="29"/>
      <c r="D1233" s="1" t="s">
        <v>681</v>
      </c>
      <c r="G1233" s="1" t="s">
        <v>1372</v>
      </c>
      <c r="I1233" s="1" t="s">
        <v>20</v>
      </c>
      <c r="J1233" s="1" t="s">
        <v>1393</v>
      </c>
      <c r="M1233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{"sourceItemTypeCategory":"Bathroom.Cabinet*","sourceItemTypeStyle":"","sourceItemTypeFunction":"","sourceAttributeCode":"NDWP","sourceAttributes":"","sourceAttributeKeep":"false","attributeCode":"COMMON_CUSTOMV_DRAWER_PULL6_2","attributeValue":""},</v>
      </c>
      <c r="N1233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{"sourceItemTypeCategory":"Bathroom.Cabinet*","sourceItemTypeStyle":"","sourceItemTypeFunction":"","sourceAttributeCode":"NDWP","sourceAttributes":"","sourceAttributeKeep":"false","attributeCode":"COMMON_CUSTOMV_DRAWER_PULL6_2","attributeValue":""},</v>
      </c>
    </row>
    <row r="1234" spans="1:14" s="1" customFormat="1" ht="15.75" x14ac:dyDescent="0.25">
      <c r="A1234" s="29"/>
      <c r="D1234" s="1" t="s">
        <v>681</v>
      </c>
      <c r="G1234" s="1" t="s">
        <v>1372</v>
      </c>
      <c r="I1234" s="1" t="s">
        <v>20</v>
      </c>
      <c r="J1234" s="1" t="s">
        <v>1394</v>
      </c>
      <c r="M1234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{"sourceItemTypeCategory":"Bathroom.Cabinet*","sourceItemTypeStyle":"","sourceItemTypeFunction":"","sourceAttributeCode":"NDWP","sourceAttributes":"","sourceAttributeKeep":"false","attributeCode":"COMMON_CUSTOMV_DRAWER_PULL1_3","attributeValue":""},</v>
      </c>
      <c r="N1234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{"sourceItemTypeCategory":"Bathroom.Cabinet*","sourceItemTypeStyle":"","sourceItemTypeFunction":"","sourceAttributeCode":"NDWP","sourceAttributes":"","sourceAttributeKeep":"false","attributeCode":"COMMON_CUSTOMV_DRAWER_PULL1_3","attributeValue":""},</v>
      </c>
    </row>
    <row r="1235" spans="1:14" s="1" customFormat="1" ht="15.75" x14ac:dyDescent="0.25">
      <c r="A1235" s="29"/>
      <c r="D1235" s="1" t="s">
        <v>681</v>
      </c>
      <c r="G1235" s="1" t="s">
        <v>1372</v>
      </c>
      <c r="I1235" s="1" t="s">
        <v>20</v>
      </c>
      <c r="J1235" s="1" t="s">
        <v>1395</v>
      </c>
      <c r="M1235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{"sourceItemTypeCategory":"Bathroom.Cabinet*","sourceItemTypeStyle":"","sourceItemTypeFunction":"","sourceAttributeCode":"NDWP","sourceAttributes":"","sourceAttributeKeep":"false","attributeCode":"COMMON_CUSTOMV_DRAWER_PULL2_3","attributeValue":""},</v>
      </c>
      <c r="N1235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{"sourceItemTypeCategory":"Bathroom.Cabinet*","sourceItemTypeStyle":"","sourceItemTypeFunction":"","sourceAttributeCode":"NDWP","sourceAttributes":"","sourceAttributeKeep":"false","attributeCode":"COMMON_CUSTOMV_DRAWER_PULL2_3","attributeValue":""},</v>
      </c>
    </row>
    <row r="1236" spans="1:14" s="1" customFormat="1" ht="15.75" x14ac:dyDescent="0.25">
      <c r="A1236" s="29"/>
      <c r="D1236" s="1" t="s">
        <v>681</v>
      </c>
      <c r="G1236" s="1" t="s">
        <v>1372</v>
      </c>
      <c r="I1236" s="1" t="s">
        <v>20</v>
      </c>
      <c r="J1236" s="1" t="s">
        <v>1396</v>
      </c>
      <c r="M1236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{"sourceItemTypeCategory":"Bathroom.Cabinet*","sourceItemTypeStyle":"","sourceItemTypeFunction":"","sourceAttributeCode":"NDWP","sourceAttributes":"","sourceAttributeKeep":"false","attributeCode":"COMMON_CUSTOMV_DRAWER_PULL3_3","attributeValue":""},</v>
      </c>
      <c r="N1236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{"sourceItemTypeCategory":"Bathroom.Cabinet*","sourceItemTypeStyle":"","sourceItemTypeFunction":"","sourceAttributeCode":"NDWP","sourceAttributes":"","sourceAttributeKeep":"false","attributeCode":"COMMON_CUSTOMV_DRAWER_PULL3_3","attributeValue":""},</v>
      </c>
    </row>
    <row r="1237" spans="1:14" s="1" customFormat="1" ht="15.75" x14ac:dyDescent="0.25">
      <c r="A1237" s="29"/>
      <c r="D1237" s="1" t="s">
        <v>681</v>
      </c>
      <c r="G1237" s="1" t="s">
        <v>1372</v>
      </c>
      <c r="I1237" s="1" t="s">
        <v>20</v>
      </c>
      <c r="J1237" s="1" t="s">
        <v>1397</v>
      </c>
      <c r="M1237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{"sourceItemTypeCategory":"Bathroom.Cabinet*","sourceItemTypeStyle":"","sourceItemTypeFunction":"","sourceAttributeCode":"NDWP","sourceAttributes":"","sourceAttributeKeep":"false","attributeCode":"COMMON_CUSTOMV_DRAWER_PULL4_3","attributeValue":""},</v>
      </c>
      <c r="N1237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{"sourceItemTypeCategory":"Bathroom.Cabinet*","sourceItemTypeStyle":"","sourceItemTypeFunction":"","sourceAttributeCode":"NDWP","sourceAttributes":"","sourceAttributeKeep":"false","attributeCode":"COMMON_CUSTOMV_DRAWER_PULL4_3","attributeValue":""},</v>
      </c>
    </row>
    <row r="1238" spans="1:14" s="1" customFormat="1" ht="15.75" x14ac:dyDescent="0.25">
      <c r="A1238" s="29"/>
      <c r="D1238" s="1" t="s">
        <v>681</v>
      </c>
      <c r="G1238" s="1" t="s">
        <v>1372</v>
      </c>
      <c r="I1238" s="1" t="s">
        <v>20</v>
      </c>
      <c r="J1238" s="1" t="s">
        <v>1398</v>
      </c>
      <c r="M1238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{"sourceItemTypeCategory":"Bathroom.Cabinet*","sourceItemTypeStyle":"","sourceItemTypeFunction":"","sourceAttributeCode":"NDWP","sourceAttributes":"","sourceAttributeKeep":"false","attributeCode":"COMMON_CUSTOMV_DRAWER_PULL5_3","attributeValue":""},</v>
      </c>
      <c r="N1238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{"sourceItemTypeCategory":"Bathroom.Cabinet*","sourceItemTypeStyle":"","sourceItemTypeFunction":"","sourceAttributeCode":"NDWP","sourceAttributes":"","sourceAttributeKeep":"false","attributeCode":"COMMON_CUSTOMV_DRAWER_PULL5_3","attributeValue":""},</v>
      </c>
    </row>
    <row r="1239" spans="1:14" s="1" customFormat="1" ht="15.75" x14ac:dyDescent="0.25">
      <c r="A1239" s="29"/>
      <c r="D1239" s="1" t="s">
        <v>681</v>
      </c>
      <c r="G1239" s="1" t="s">
        <v>1372</v>
      </c>
      <c r="I1239" s="1" t="s">
        <v>20</v>
      </c>
      <c r="J1239" s="1" t="s">
        <v>1399</v>
      </c>
      <c r="M1239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{"sourceItemTypeCategory":"Bathroom.Cabinet*","sourceItemTypeStyle":"","sourceItemTypeFunction":"","sourceAttributeCode":"NDWP","sourceAttributes":"","sourceAttributeKeep":"false","attributeCode":"COMMON_CUSTOMV_DRAWER_PULL6_3","attributeValue":""},</v>
      </c>
      <c r="N1239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{"sourceItemTypeCategory":"Bathroom.Cabinet*","sourceItemTypeStyle":"","sourceItemTypeFunction":"","sourceAttributeCode":"NDWP","sourceAttributes":"","sourceAttributeKeep":"false","attributeCode":"COMMON_CUSTOMV_DRAWER_PULL6_3","attributeValue":""},</v>
      </c>
    </row>
    <row r="1240" spans="1:14" s="1" customFormat="1" ht="15.75" x14ac:dyDescent="0.25">
      <c r="A1240" s="29"/>
      <c r="D1240" s="1" t="s">
        <v>681</v>
      </c>
      <c r="G1240" s="1" t="s">
        <v>1372</v>
      </c>
      <c r="I1240" s="1" t="s">
        <v>20</v>
      </c>
      <c r="J1240" s="1" t="s">
        <v>1400</v>
      </c>
      <c r="M1240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{"sourceItemTypeCategory":"Bathroom.Cabinet*","sourceItemTypeStyle":"","sourceItemTypeFunction":"","sourceAttributeCode":"NDWP","sourceAttributes":"","sourceAttributeKeep":"false","attributeCode":"COMMON_CUSTOMV_DRAWER_PULL1_4","attributeValue":""},</v>
      </c>
      <c r="N1240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{"sourceItemTypeCategory":"Bathroom.Cabinet*","sourceItemTypeStyle":"","sourceItemTypeFunction":"","sourceAttributeCode":"NDWP","sourceAttributes":"","sourceAttributeKeep":"false","attributeCode":"COMMON_CUSTOMV_DRAWER_PULL1_4","attributeValue":""},</v>
      </c>
    </row>
    <row r="1241" spans="1:14" s="1" customFormat="1" ht="15.75" x14ac:dyDescent="0.25">
      <c r="A1241" s="29"/>
      <c r="D1241" s="1" t="s">
        <v>681</v>
      </c>
      <c r="G1241" s="1" t="s">
        <v>1372</v>
      </c>
      <c r="I1241" s="1" t="s">
        <v>20</v>
      </c>
      <c r="J1241" s="1" t="s">
        <v>1401</v>
      </c>
      <c r="M1241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{"sourceItemTypeCategory":"Bathroom.Cabinet*","sourceItemTypeStyle":"","sourceItemTypeFunction":"","sourceAttributeCode":"NDWP","sourceAttributes":"","sourceAttributeKeep":"false","attributeCode":"COMMON_CUSTOMV_DRAWER_PULL2_4","attributeValue":""},</v>
      </c>
      <c r="N1241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{"sourceItemTypeCategory":"Bathroom.Cabinet*","sourceItemTypeStyle":"","sourceItemTypeFunction":"","sourceAttributeCode":"NDWP","sourceAttributes":"","sourceAttributeKeep":"false","attributeCode":"COMMON_CUSTOMV_DRAWER_PULL2_4","attributeValue":""},</v>
      </c>
    </row>
    <row r="1242" spans="1:14" s="1" customFormat="1" ht="15.75" x14ac:dyDescent="0.25">
      <c r="A1242" s="29"/>
      <c r="D1242" s="1" t="s">
        <v>681</v>
      </c>
      <c r="G1242" s="1" t="s">
        <v>1372</v>
      </c>
      <c r="I1242" s="1" t="s">
        <v>20</v>
      </c>
      <c r="J1242" s="1" t="s">
        <v>1402</v>
      </c>
      <c r="M1242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{"sourceItemTypeCategory":"Bathroom.Cabinet*","sourceItemTypeStyle":"","sourceItemTypeFunction":"","sourceAttributeCode":"NDWP","sourceAttributes":"","sourceAttributeKeep":"false","attributeCode":"COMMON_CUSTOMV_DRAWER_PULL3_4","attributeValue":""},</v>
      </c>
      <c r="N1242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{"sourceItemTypeCategory":"Bathroom.Cabinet*","sourceItemTypeStyle":"","sourceItemTypeFunction":"","sourceAttributeCode":"NDWP","sourceAttributes":"","sourceAttributeKeep":"false","attributeCode":"COMMON_CUSTOMV_DRAWER_PULL3_4","attributeValue":""},</v>
      </c>
    </row>
    <row r="1243" spans="1:14" s="1" customFormat="1" ht="15.75" x14ac:dyDescent="0.25">
      <c r="A1243" s="29"/>
      <c r="D1243" s="1" t="s">
        <v>681</v>
      </c>
      <c r="G1243" s="1" t="s">
        <v>1372</v>
      </c>
      <c r="I1243" s="1" t="s">
        <v>20</v>
      </c>
      <c r="J1243" s="1" t="s">
        <v>1403</v>
      </c>
      <c r="M1243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{"sourceItemTypeCategory":"Bathroom.Cabinet*","sourceItemTypeStyle":"","sourceItemTypeFunction":"","sourceAttributeCode":"NDWP","sourceAttributes":"","sourceAttributeKeep":"false","attributeCode":"COMMON_CUSTOMV_DRAWER_PULL4_4","attributeValue":""},</v>
      </c>
      <c r="N1243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{"sourceItemTypeCategory":"Bathroom.Cabinet*","sourceItemTypeStyle":"","sourceItemTypeFunction":"","sourceAttributeCode":"NDWP","sourceAttributes":"","sourceAttributeKeep":"false","attributeCode":"COMMON_CUSTOMV_DRAWER_PULL4_4","attributeValue":""},</v>
      </c>
    </row>
    <row r="1244" spans="1:14" s="1" customFormat="1" ht="15.75" x14ac:dyDescent="0.25">
      <c r="A1244" s="29"/>
      <c r="D1244" s="1" t="s">
        <v>681</v>
      </c>
      <c r="G1244" s="1" t="s">
        <v>1372</v>
      </c>
      <c r="I1244" s="1" t="s">
        <v>20</v>
      </c>
      <c r="J1244" s="1" t="s">
        <v>1404</v>
      </c>
      <c r="M1244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{"sourceItemTypeCategory":"Bathroom.Cabinet*","sourceItemTypeStyle":"","sourceItemTypeFunction":"","sourceAttributeCode":"NDWP","sourceAttributes":"","sourceAttributeKeep":"false","attributeCode":"COMMON_CUSTOMV_DRAWER_PULL5_4","attributeValue":""},</v>
      </c>
      <c r="N1244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{"sourceItemTypeCategory":"Bathroom.Cabinet*","sourceItemTypeStyle":"","sourceItemTypeFunction":"","sourceAttributeCode":"NDWP","sourceAttributes":"","sourceAttributeKeep":"false","attributeCode":"COMMON_CUSTOMV_DRAWER_PULL5_4","attributeValue":""},</v>
      </c>
    </row>
    <row r="1245" spans="1:14" s="1" customFormat="1" ht="15.75" x14ac:dyDescent="0.25">
      <c r="A1245" s="29"/>
      <c r="D1245" s="1" t="s">
        <v>681</v>
      </c>
      <c r="G1245" s="1" t="s">
        <v>1372</v>
      </c>
      <c r="I1245" s="1" t="s">
        <v>20</v>
      </c>
      <c r="J1245" s="1" t="s">
        <v>1405</v>
      </c>
      <c r="M1245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{"sourceItemTypeCategory":"Bathroom.Cabinet*","sourceItemTypeStyle":"","sourceItemTypeFunction":"","sourceAttributeCode":"NDWP","sourceAttributes":"","sourceAttributeKeep":"false","attributeCode":"COMMON_CUSTOMV_DRAWER_PULL6_4","attributeValue":""},</v>
      </c>
      <c r="N1245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{"sourceItemTypeCategory":"Bathroom.Cabinet*","sourceItemTypeStyle":"","sourceItemTypeFunction":"","sourceAttributeCode":"NDWP","sourceAttributes":"","sourceAttributeKeep":"false","attributeCode":"COMMON_CUSTOMV_DRAWER_PULL6_4","attributeValue":""},</v>
      </c>
    </row>
    <row r="1246" spans="1:14" s="1" customFormat="1" ht="15.75" x14ac:dyDescent="0.25">
      <c r="A1246" s="29"/>
      <c r="D1246" s="1" t="s">
        <v>681</v>
      </c>
      <c r="G1246" s="1" t="s">
        <v>1372</v>
      </c>
      <c r="I1246" s="1" t="s">
        <v>20</v>
      </c>
      <c r="J1246" s="1" t="s">
        <v>1406</v>
      </c>
      <c r="M1246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{"sourceItemTypeCategory":"Bathroom.Cabinet*","sourceItemTypeStyle":"","sourceItemTypeFunction":"","sourceAttributeCode":"NDWP","sourceAttributes":"","sourceAttributeKeep":"false","attributeCode":"COMMON_CUSTOMV_DRAWER_PULL1_5","attributeValue":""},</v>
      </c>
      <c r="N1246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{"sourceItemTypeCategory":"Bathroom.Cabinet*","sourceItemTypeStyle":"","sourceItemTypeFunction":"","sourceAttributeCode":"NDWP","sourceAttributes":"","sourceAttributeKeep":"false","attributeCode":"COMMON_CUSTOMV_DRAWER_PULL1_5","attributeValue":""},</v>
      </c>
    </row>
    <row r="1247" spans="1:14" s="1" customFormat="1" ht="15.75" x14ac:dyDescent="0.25">
      <c r="A1247" s="29"/>
      <c r="D1247" s="1" t="s">
        <v>681</v>
      </c>
      <c r="G1247" s="1" t="s">
        <v>1372</v>
      </c>
      <c r="I1247" s="1" t="s">
        <v>20</v>
      </c>
      <c r="J1247" s="1" t="s">
        <v>1407</v>
      </c>
      <c r="M1247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{"sourceItemTypeCategory":"Bathroom.Cabinet*","sourceItemTypeStyle":"","sourceItemTypeFunction":"","sourceAttributeCode":"NDWP","sourceAttributes":"","sourceAttributeKeep":"false","attributeCode":"COMMON_CUSTOMV_DRAWER_PULL2_5","attributeValue":""},</v>
      </c>
      <c r="N1247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{"sourceItemTypeCategory":"Bathroom.Cabinet*","sourceItemTypeStyle":"","sourceItemTypeFunction":"","sourceAttributeCode":"NDWP","sourceAttributes":"","sourceAttributeKeep":"false","attributeCode":"COMMON_CUSTOMV_DRAWER_PULL2_5","attributeValue":""},</v>
      </c>
    </row>
    <row r="1248" spans="1:14" s="1" customFormat="1" ht="15.75" x14ac:dyDescent="0.25">
      <c r="A1248" s="29"/>
      <c r="D1248" s="1" t="s">
        <v>681</v>
      </c>
      <c r="G1248" s="1" t="s">
        <v>1372</v>
      </c>
      <c r="I1248" s="1" t="s">
        <v>20</v>
      </c>
      <c r="J1248" s="1" t="s">
        <v>1408</v>
      </c>
      <c r="M1248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{"sourceItemTypeCategory":"Bathroom.Cabinet*","sourceItemTypeStyle":"","sourceItemTypeFunction":"","sourceAttributeCode":"NDWP","sourceAttributes":"","sourceAttributeKeep":"false","attributeCode":"COMMON_CUSTOMV_DRAWER_PULL3_5","attributeValue":""},</v>
      </c>
      <c r="N1248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{"sourceItemTypeCategory":"Bathroom.Cabinet*","sourceItemTypeStyle":"","sourceItemTypeFunction":"","sourceAttributeCode":"NDWP","sourceAttributes":"","sourceAttributeKeep":"false","attributeCode":"COMMON_CUSTOMV_DRAWER_PULL3_5","attributeValue":""},</v>
      </c>
    </row>
    <row r="1249" spans="1:14" s="1" customFormat="1" ht="15.75" x14ac:dyDescent="0.25">
      <c r="A1249" s="29"/>
      <c r="D1249" s="1" t="s">
        <v>681</v>
      </c>
      <c r="G1249" s="1" t="s">
        <v>1372</v>
      </c>
      <c r="I1249" s="1" t="s">
        <v>20</v>
      </c>
      <c r="J1249" s="1" t="s">
        <v>1409</v>
      </c>
      <c r="M1249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{"sourceItemTypeCategory":"Bathroom.Cabinet*","sourceItemTypeStyle":"","sourceItemTypeFunction":"","sourceAttributeCode":"NDWP","sourceAttributes":"","sourceAttributeKeep":"false","attributeCode":"COMMON_CUSTOMV_DRAWER_PULL4_5","attributeValue":""},</v>
      </c>
      <c r="N1249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{"sourceItemTypeCategory":"Bathroom.Cabinet*","sourceItemTypeStyle":"","sourceItemTypeFunction":"","sourceAttributeCode":"NDWP","sourceAttributes":"","sourceAttributeKeep":"false","attributeCode":"COMMON_CUSTOMV_DRAWER_PULL4_5","attributeValue":""},</v>
      </c>
    </row>
    <row r="1250" spans="1:14" s="1" customFormat="1" ht="15.75" x14ac:dyDescent="0.25">
      <c r="A1250" s="29"/>
      <c r="D1250" s="1" t="s">
        <v>681</v>
      </c>
      <c r="G1250" s="1" t="s">
        <v>1372</v>
      </c>
      <c r="I1250" s="1" t="s">
        <v>20</v>
      </c>
      <c r="J1250" s="1" t="s">
        <v>1410</v>
      </c>
      <c r="M1250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{"sourceItemTypeCategory":"Bathroom.Cabinet*","sourceItemTypeStyle":"","sourceItemTypeFunction":"","sourceAttributeCode":"NDWP","sourceAttributes":"","sourceAttributeKeep":"false","attributeCode":"COMMON_CUSTOMV_DRAWER_PULL5_5","attributeValue":""},</v>
      </c>
      <c r="N1250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{"sourceItemTypeCategory":"Bathroom.Cabinet*","sourceItemTypeStyle":"","sourceItemTypeFunction":"","sourceAttributeCode":"NDWP","sourceAttributes":"","sourceAttributeKeep":"false","attributeCode":"COMMON_CUSTOMV_DRAWER_PULL5_5","attributeValue":""},</v>
      </c>
    </row>
    <row r="1251" spans="1:14" s="1" customFormat="1" ht="15.75" x14ac:dyDescent="0.25">
      <c r="A1251" s="29"/>
      <c r="D1251" s="1" t="s">
        <v>681</v>
      </c>
      <c r="G1251" s="1" t="s">
        <v>1372</v>
      </c>
      <c r="I1251" s="1" t="s">
        <v>20</v>
      </c>
      <c r="J1251" s="1" t="s">
        <v>1411</v>
      </c>
      <c r="M1251" s="1" t="str">
        <f t="shared" si="50"/>
        <v>{"sourceItemTypeCategory":"Bathroom.Cabinet*","sourceItemTypeStyle":"","sourceItemTypeFunction":"","sourceAttributeCode":"NDWP","sourceAttributes":"","sourceAttributeKeep":"false","attributeCode":"COMMON_CUSTOMV_DRAWER_PULL6_5","attributeValue":""},</v>
      </c>
      <c r="N1251" s="1" t="str">
        <f t="shared" si="49"/>
        <v>{"sourceItemTypeCategory":"Bathroom.Cabinet*","sourceItemTypeStyle":"","sourceItemTypeFunction":"","sourceAttributeCode":"NDWP","sourceAttributes":"","sourceAttributeKeep":"false","attributeCode":"COMMON_CUSTOMV_DRAWER_PULL6_5","attributeValue":""},</v>
      </c>
    </row>
    <row r="1252" spans="1:14" s="1" customFormat="1" ht="15.75" x14ac:dyDescent="0.25">
      <c r="A1252" s="29"/>
      <c r="B1252" s="1" t="s">
        <v>682</v>
      </c>
      <c r="G1252" s="1" t="s">
        <v>1412</v>
      </c>
      <c r="I1252" s="1" t="s">
        <v>20</v>
      </c>
      <c r="J1252" s="1" t="s">
        <v>1413</v>
      </c>
      <c r="M1252" s="1" t="str">
        <f t="shared" si="50"/>
        <v>{"sourceItemTypeCategory":"","sourceItemTypeStyle":"","sourceItemTypeFunction":"","sourceAttributeCode":"NFD","sourceAttributes":"","sourceAttributeKeep":"false","attributeCode":"COMMON_NUMFRONTDOOR1","attributeValue":""},</v>
      </c>
      <c r="N1252" s="1" t="str">
        <f t="shared" si="49"/>
        <v>{"sourceItemTypeCategory":"","sourceItemTypeStyle":"","sourceItemTypeFunction":"","sourceAttributeCode":"NFD","sourceAttributes":"","sourceAttributeKeep":"false","attributeCode":"COMMON_NUMFRONTDOOR1","attributeValue":""},</v>
      </c>
    </row>
    <row r="1253" spans="1:14" s="1" customFormat="1" ht="15.75" x14ac:dyDescent="0.25">
      <c r="A1253" s="29"/>
      <c r="G1253" s="1" t="s">
        <v>1414</v>
      </c>
      <c r="I1253" s="1" t="s">
        <v>20</v>
      </c>
      <c r="J1253" s="1" t="s">
        <v>1413</v>
      </c>
      <c r="M1253" s="1" t="str">
        <f t="shared" si="50"/>
        <v>{"sourceItemTypeCategory":"","sourceItemTypeStyle":"","sourceItemTypeFunction":"","sourceAttributeCode":"NFD_1","sourceAttributes":"","sourceAttributeKeep":"false","attributeCode":"COMMON_NUMFRONTDOOR1","attributeValue":""},</v>
      </c>
      <c r="N1253" s="1" t="str">
        <f t="shared" si="49"/>
        <v>{"sourceItemTypeCategory":"","sourceItemTypeStyle":"","sourceItemTypeFunction":"","sourceAttributeCode":"NFD_1","sourceAttributes":"","sourceAttributeKeep":"false","attributeCode":"COMMON_NUMFRONTDOOR1","attributeValue":""},</v>
      </c>
    </row>
    <row r="1254" spans="1:14" s="1" customFormat="1" ht="15.75" x14ac:dyDescent="0.25">
      <c r="A1254" s="29"/>
      <c r="G1254" s="1" t="s">
        <v>1414</v>
      </c>
      <c r="I1254" s="1" t="s">
        <v>20</v>
      </c>
      <c r="J1254" s="1" t="s">
        <v>1415</v>
      </c>
      <c r="M1254" s="1" t="str">
        <f t="shared" si="50"/>
        <v>{"sourceItemTypeCategory":"","sourceItemTypeStyle":"","sourceItemTypeFunction":"","sourceAttributeCode":"NFD_1","sourceAttributes":"","sourceAttributeKeep":"false","attributeCode":"COMMON_CUSTOMV_NUMFRONTDOOR1_1","attributeValue":""},</v>
      </c>
      <c r="N1254" s="1" t="str">
        <f t="shared" si="49"/>
        <v>{"sourceItemTypeCategory":"","sourceItemTypeStyle":"","sourceItemTypeFunction":"","sourceAttributeCode":"NFD_1","sourceAttributes":"","sourceAttributeKeep":"false","attributeCode":"COMMON_CUSTOMV_NUMFRONTDOOR1_1","attributeValue":""},</v>
      </c>
    </row>
    <row r="1255" spans="1:14" s="1" customFormat="1" ht="15.75" x14ac:dyDescent="0.25">
      <c r="A1255" s="29" t="s">
        <v>210</v>
      </c>
      <c r="B1255" s="1" t="s">
        <v>211</v>
      </c>
      <c r="G1255" s="1" t="s">
        <v>1416</v>
      </c>
      <c r="I1255" s="1" t="s">
        <v>20</v>
      </c>
      <c r="J1255" s="1" t="s">
        <v>1417</v>
      </c>
      <c r="M1255" s="1" t="str">
        <f t="shared" si="50"/>
        <v>{"sourceItemTypeCategory":"","sourceItemTypeStyle":"","sourceItemTypeFunction":"","sourceAttributeCode":"NFD_2","sourceAttributes":"","sourceAttributeKeep":"false","attributeCode":"COMMON_CUSTOMV_NUMFRONTDOOR1_2","attributeValue":""},</v>
      </c>
      <c r="N1255" s="1" t="str">
        <f t="shared" si="49"/>
        <v>{"sourceItemTypeCategory":"","sourceItemTypeStyle":"","sourceItemTypeFunction":"","sourceAttributeCode":"NFD_2","sourceAttributes":"","sourceAttributeKeep":"false","attributeCode":"COMMON_CUSTOMV_NUMFRONTDOOR1_2","attributeValue":""},</v>
      </c>
    </row>
    <row r="1256" spans="1:14" s="1" customFormat="1" ht="15.75" x14ac:dyDescent="0.25">
      <c r="A1256" s="29" t="s">
        <v>210</v>
      </c>
      <c r="B1256" s="1" t="s">
        <v>211</v>
      </c>
      <c r="G1256" s="1" t="s">
        <v>1418</v>
      </c>
      <c r="I1256" s="1" t="s">
        <v>20</v>
      </c>
      <c r="J1256" s="1" t="s">
        <v>1419</v>
      </c>
      <c r="M1256" s="1" t="str">
        <f t="shared" si="50"/>
        <v>{"sourceItemTypeCategory":"","sourceItemTypeStyle":"","sourceItemTypeFunction":"","sourceAttributeCode":"NFD_3","sourceAttributes":"","sourceAttributeKeep":"false","attributeCode":"COMMON_CUSTOMV_NUMFRONTDOOR1_3","attributeValue":""},</v>
      </c>
      <c r="N1256" s="1" t="str">
        <f t="shared" si="49"/>
        <v>{"sourceItemTypeCategory":"","sourceItemTypeStyle":"","sourceItemTypeFunction":"","sourceAttributeCode":"NFD_3","sourceAttributes":"","sourceAttributeKeep":"false","attributeCode":"COMMON_CUSTOMV_NUMFRONTDOOR1_3","attributeValue":""},</v>
      </c>
    </row>
    <row r="1257" spans="1:14" s="1" customFormat="1" ht="15.75" x14ac:dyDescent="0.25">
      <c r="A1257" s="29" t="s">
        <v>210</v>
      </c>
      <c r="B1257" s="1" t="s">
        <v>211</v>
      </c>
      <c r="G1257" s="1" t="s">
        <v>1420</v>
      </c>
      <c r="I1257" s="1" t="s">
        <v>20</v>
      </c>
      <c r="J1257" s="1" t="s">
        <v>1421</v>
      </c>
      <c r="M1257" s="1" t="str">
        <f t="shared" si="50"/>
        <v>{"sourceItemTypeCategory":"","sourceItemTypeStyle":"","sourceItemTypeFunction":"","sourceAttributeCode":"NFD_4","sourceAttributes":"","sourceAttributeKeep":"false","attributeCode":"COMMON_CUSTOMV_NUMFRONTDOOR1_4","attributeValue":""},</v>
      </c>
      <c r="N1257" s="1" t="str">
        <f t="shared" si="49"/>
        <v>{"sourceItemTypeCategory":"","sourceItemTypeStyle":"","sourceItemTypeFunction":"","sourceAttributeCode":"NFD_4","sourceAttributes":"","sourceAttributeKeep":"false","attributeCode":"COMMON_CUSTOMV_NUMFRONTDOOR1_4","attributeValue":""},</v>
      </c>
    </row>
    <row r="1258" spans="1:14" s="1" customFormat="1" ht="15.75" x14ac:dyDescent="0.25">
      <c r="A1258" s="29" t="s">
        <v>210</v>
      </c>
      <c r="B1258" s="1" t="s">
        <v>211</v>
      </c>
      <c r="G1258" s="1" t="s">
        <v>1422</v>
      </c>
      <c r="I1258" s="1" t="s">
        <v>20</v>
      </c>
      <c r="J1258" s="1" t="s">
        <v>1423</v>
      </c>
      <c r="M1258" s="1" t="str">
        <f t="shared" si="50"/>
        <v>{"sourceItemTypeCategory":"","sourceItemTypeStyle":"","sourceItemTypeFunction":"","sourceAttributeCode":"NFD_5","sourceAttributes":"","sourceAttributeKeep":"false","attributeCode":"COMMON_CUSTOMV_NUMFRONTDOOR1_5","attributeValue":""},</v>
      </c>
      <c r="N1258" s="1" t="str">
        <f t="shared" si="49"/>
        <v>{"sourceItemTypeCategory":"","sourceItemTypeStyle":"","sourceItemTypeFunction":"","sourceAttributeCode":"NFD_5","sourceAttributes":"","sourceAttributeKeep":"false","attributeCode":"COMMON_CUSTOMV_NUMFRONTDOOR1_5","attributeValue":""},</v>
      </c>
    </row>
    <row r="1259" spans="1:14" s="1" customFormat="1" ht="15.75" x14ac:dyDescent="0.25">
      <c r="A1259" s="29"/>
      <c r="G1259" s="1" t="s">
        <v>1424</v>
      </c>
      <c r="H1259" s="1" t="s">
        <v>1425</v>
      </c>
      <c r="I1259" s="1" t="s">
        <v>20</v>
      </c>
      <c r="J1259" s="1" t="s">
        <v>1426</v>
      </c>
      <c r="K1259" s="1" t="s">
        <v>203</v>
      </c>
      <c r="L1259" s="1" t="s">
        <v>203</v>
      </c>
      <c r="M1259" s="1" t="str">
        <f t="shared" si="50"/>
        <v>{"sourceItemTypeCategory":"","sourceItemTypeStyle":"","sourceItemTypeFunction":"","sourceAttributeCode":"NFD1","sourceAttributes":"[NFD1]&gt;0)","sourceAttributeKeep":"false","attributeCode":"COMMON_DOOR_VISIBILITY","attributeValue":"True"},</v>
      </c>
      <c r="N1259" s="1" t="str">
        <f t="shared" si="49"/>
        <v>{"sourceItemTypeCategory":"","sourceItemTypeStyle":"","sourceItemTypeFunction":"","sourceAttributeCode":"NFD1","sourceAttributes":"[NFD1]&gt;0)","sourceAttributeKeep":"false","attributeCode":"COMMON_DOOR_VISIBILITY","attributeValue":"True"},</v>
      </c>
    </row>
    <row r="1260" spans="1:14" s="1" customFormat="1" ht="15.75" x14ac:dyDescent="0.25">
      <c r="A1260" s="29"/>
      <c r="G1260" s="1" t="s">
        <v>1424</v>
      </c>
      <c r="H1260" s="1" t="s">
        <v>1427</v>
      </c>
      <c r="I1260" s="1" t="s">
        <v>20</v>
      </c>
      <c r="J1260" s="1" t="s">
        <v>1426</v>
      </c>
      <c r="K1260" s="1" t="s">
        <v>44</v>
      </c>
      <c r="L1260" s="1" t="s">
        <v>44</v>
      </c>
      <c r="M1260" s="1" t="str">
        <f t="shared" si="50"/>
        <v>{"sourceItemTypeCategory":"","sourceItemTypeStyle":"","sourceItemTypeFunction":"","sourceAttributeCode":"NFD1","sourceAttributes":"[NFD1]==0","sourceAttributeKeep":"false","attributeCode":"COMMON_DOOR_VISIBILITY","attributeValue":"False"},</v>
      </c>
      <c r="N1260" s="1" t="str">
        <f t="shared" si="49"/>
        <v>{"sourceItemTypeCategory":"","sourceItemTypeStyle":"","sourceItemTypeFunction":"","sourceAttributeCode":"NFD1","sourceAttributes":"[NFD1]==0","sourceAttributeKeep":"false","attributeCode":"COMMON_DOOR_VISIBILITY","attributeValue":"False"},</v>
      </c>
    </row>
    <row r="1261" spans="1:14" s="1" customFormat="1" ht="15.75" x14ac:dyDescent="0.25">
      <c r="A1261" s="29"/>
      <c r="G1261" s="1" t="s">
        <v>1424</v>
      </c>
      <c r="I1261" s="1" t="s">
        <v>20</v>
      </c>
      <c r="J1261" s="1" t="s">
        <v>1413</v>
      </c>
      <c r="M1261" s="1" t="str">
        <f t="shared" si="50"/>
        <v>{"sourceItemTypeCategory":"","sourceItemTypeStyle":"","sourceItemTypeFunction":"","sourceAttributeCode":"NFD1","sourceAttributes":"","sourceAttributeKeep":"false","attributeCode":"COMMON_NUMFRONTDOOR1","attributeValue":""},</v>
      </c>
      <c r="N1261" s="1" t="str">
        <f t="shared" si="49"/>
        <v>{"sourceItemTypeCategory":"","sourceItemTypeStyle":"","sourceItemTypeFunction":"","sourceAttributeCode":"NFD1","sourceAttributes":"","sourceAttributeKeep":"false","attributeCode":"COMMON_NUMFRONTDOOR1","attributeValue":""},</v>
      </c>
    </row>
    <row r="1262" spans="1:14" s="1" customFormat="1" ht="15.75" x14ac:dyDescent="0.25">
      <c r="A1262" s="29"/>
      <c r="G1262" s="1" t="s">
        <v>1424</v>
      </c>
      <c r="I1262" s="1" t="s">
        <v>20</v>
      </c>
      <c r="J1262" s="1" t="s">
        <v>1415</v>
      </c>
      <c r="M1262" s="1" t="str">
        <f t="shared" si="50"/>
        <v>{"sourceItemTypeCategory":"","sourceItemTypeStyle":"","sourceItemTypeFunction":"","sourceAttributeCode":"NFD1","sourceAttributes":"","sourceAttributeKeep":"false","attributeCode":"COMMON_CUSTOMV_NUMFRONTDOOR1_1","attributeValue":""},</v>
      </c>
      <c r="N1262" s="1" t="str">
        <f t="shared" si="49"/>
        <v>{"sourceItemTypeCategory":"","sourceItemTypeStyle":"","sourceItemTypeFunction":"","sourceAttributeCode":"NFD1","sourceAttributes":"","sourceAttributeKeep":"false","attributeCode":"COMMON_CUSTOMV_NUMFRONTDOOR1_1","attributeValue":""},</v>
      </c>
    </row>
    <row r="1263" spans="1:14" s="1" customFormat="1" ht="15.75" x14ac:dyDescent="0.25">
      <c r="A1263" s="29"/>
      <c r="G1263" s="1" t="s">
        <v>1424</v>
      </c>
      <c r="I1263" s="1" t="s">
        <v>20</v>
      </c>
      <c r="J1263" s="1" t="s">
        <v>1417</v>
      </c>
      <c r="M1263" s="1" t="str">
        <f t="shared" si="50"/>
        <v>{"sourceItemTypeCategory":"","sourceItemTypeStyle":"","sourceItemTypeFunction":"","sourceAttributeCode":"NFD1","sourceAttributes":"","sourceAttributeKeep":"false","attributeCode":"COMMON_CUSTOMV_NUMFRONTDOOR1_2","attributeValue":""},</v>
      </c>
      <c r="N1263" s="1" t="str">
        <f t="shared" si="49"/>
        <v>{"sourceItemTypeCategory":"","sourceItemTypeStyle":"","sourceItemTypeFunction":"","sourceAttributeCode":"NFD1","sourceAttributes":"","sourceAttributeKeep":"false","attributeCode":"COMMON_CUSTOMV_NUMFRONTDOOR1_2","attributeValue":""},</v>
      </c>
    </row>
    <row r="1264" spans="1:14" s="1" customFormat="1" ht="15.75" x14ac:dyDescent="0.25">
      <c r="A1264" s="29"/>
      <c r="G1264" s="1" t="s">
        <v>1424</v>
      </c>
      <c r="I1264" s="1" t="s">
        <v>20</v>
      </c>
      <c r="J1264" s="1" t="s">
        <v>1419</v>
      </c>
      <c r="M1264" s="1" t="str">
        <f t="shared" si="50"/>
        <v>{"sourceItemTypeCategory":"","sourceItemTypeStyle":"","sourceItemTypeFunction":"","sourceAttributeCode":"NFD1","sourceAttributes":"","sourceAttributeKeep":"false","attributeCode":"COMMON_CUSTOMV_NUMFRONTDOOR1_3","attributeValue":""},</v>
      </c>
      <c r="N1264" s="1" t="str">
        <f t="shared" si="49"/>
        <v>{"sourceItemTypeCategory":"","sourceItemTypeStyle":"","sourceItemTypeFunction":"","sourceAttributeCode":"NFD1","sourceAttributes":"","sourceAttributeKeep":"false","attributeCode":"COMMON_CUSTOMV_NUMFRONTDOOR1_3","attributeValue":""},</v>
      </c>
    </row>
    <row r="1265" spans="1:14" s="1" customFormat="1" ht="15.75" x14ac:dyDescent="0.25">
      <c r="A1265" s="29"/>
      <c r="G1265" s="1" t="s">
        <v>1424</v>
      </c>
      <c r="I1265" s="1" t="s">
        <v>20</v>
      </c>
      <c r="J1265" s="1" t="s">
        <v>1421</v>
      </c>
      <c r="M1265" s="1" t="str">
        <f t="shared" si="50"/>
        <v>{"sourceItemTypeCategory":"","sourceItemTypeStyle":"","sourceItemTypeFunction":"","sourceAttributeCode":"NFD1","sourceAttributes":"","sourceAttributeKeep":"false","attributeCode":"COMMON_CUSTOMV_NUMFRONTDOOR1_4","attributeValue":""},</v>
      </c>
      <c r="N1265" s="1" t="str">
        <f t="shared" si="49"/>
        <v>{"sourceItemTypeCategory":"","sourceItemTypeStyle":"","sourceItemTypeFunction":"","sourceAttributeCode":"NFD1","sourceAttributes":"","sourceAttributeKeep":"false","attributeCode":"COMMON_CUSTOMV_NUMFRONTDOOR1_4","attributeValue":""},</v>
      </c>
    </row>
    <row r="1266" spans="1:14" s="1" customFormat="1" ht="15.75" x14ac:dyDescent="0.25">
      <c r="A1266" s="29"/>
      <c r="G1266" s="1" t="s">
        <v>1424</v>
      </c>
      <c r="I1266" s="1" t="s">
        <v>20</v>
      </c>
      <c r="J1266" s="1" t="s">
        <v>1423</v>
      </c>
      <c r="M1266" s="1" t="str">
        <f t="shared" si="50"/>
        <v>{"sourceItemTypeCategory":"","sourceItemTypeStyle":"","sourceItemTypeFunction":"","sourceAttributeCode":"NFD1","sourceAttributes":"","sourceAttributeKeep":"false","attributeCode":"COMMON_CUSTOMV_NUMFRONTDOOR1_5","attributeValue":""},</v>
      </c>
      <c r="N1266" s="1" t="str">
        <f t="shared" si="49"/>
        <v>{"sourceItemTypeCategory":"","sourceItemTypeStyle":"","sourceItemTypeFunction":"","sourceAttributeCode":"NFD1","sourceAttributes":"","sourceAttributeKeep":"false","attributeCode":"COMMON_CUSTOMV_NUMFRONTDOOR1_5","attributeValue":""},</v>
      </c>
    </row>
    <row r="1267" spans="1:14" s="1" customFormat="1" ht="15.75" x14ac:dyDescent="0.25">
      <c r="A1267" s="29" t="s">
        <v>567</v>
      </c>
      <c r="B1267" s="1" t="s">
        <v>1245</v>
      </c>
      <c r="C1267" s="1" t="s">
        <v>1246</v>
      </c>
      <c r="G1267" s="1" t="s">
        <v>1424</v>
      </c>
      <c r="H1267" s="1" t="s">
        <v>1428</v>
      </c>
      <c r="I1267" s="1" t="s">
        <v>20</v>
      </c>
      <c r="J1267" s="1" t="s">
        <v>1413</v>
      </c>
      <c r="K1267" s="1" t="s">
        <v>1429</v>
      </c>
      <c r="L1267" s="1" t="s">
        <v>1429</v>
      </c>
      <c r="M1267" s="1" t="str">
        <f t="shared" si="50"/>
        <v>{"sourceItemTypeCategory":"","sourceItemTypeStyle":"","sourceItemTypeFunction":"","sourceAttributeCode":"NFD1","sourceAttributes":"\"[CCSBOX]\"==\"Straight 26\"","sourceAttributeKeep":"false","attributeCode":"COMMON_NUMFRONTDOOR1","attributeValue":"#NFD1#/2"},</v>
      </c>
      <c r="N1267" s="1" t="str">
        <f t="shared" si="49"/>
        <v>{"sourceItemTypeCategory":"","sourceItemTypeStyle":"","sourceItemTypeFunction":"","sourceAttributeCode":"NFD1","sourceAttributes":"\"[CCSBOX]\"==\"Straight 26\"","sourceAttributeKeep":"false","attributeCode":"COMMON_NUMFRONTDOOR1","attributeValue":"#NFD1#/2"},</v>
      </c>
    </row>
    <row r="1268" spans="1:14" s="1" customFormat="1" ht="15.75" x14ac:dyDescent="0.25">
      <c r="A1268" s="29"/>
      <c r="G1268" s="1" t="s">
        <v>1430</v>
      </c>
      <c r="I1268" s="1" t="s">
        <v>20</v>
      </c>
      <c r="J1268" s="1" t="s">
        <v>1413</v>
      </c>
      <c r="M1268" s="1" t="str">
        <f t="shared" si="50"/>
        <v>{"sourceItemTypeCategory":"","sourceItemTypeStyle":"","sourceItemTypeFunction":"","sourceAttributeCode":"NFD1_1","sourceAttributes":"","sourceAttributeKeep":"false","attributeCode":"COMMON_NUMFRONTDOOR1","attributeValue":""},</v>
      </c>
      <c r="N1268" s="1" t="str">
        <f t="shared" si="49"/>
        <v>{"sourceItemTypeCategory":"","sourceItemTypeStyle":"","sourceItemTypeFunction":"","sourceAttributeCode":"NFD1_1","sourceAttributes":"","sourceAttributeKeep":"false","attributeCode":"COMMON_NUMFRONTDOOR1","attributeValue":""},</v>
      </c>
    </row>
    <row r="1269" spans="1:14" s="1" customFormat="1" ht="15.75" x14ac:dyDescent="0.25">
      <c r="A1269" s="29"/>
      <c r="G1269" s="1" t="s">
        <v>1430</v>
      </c>
      <c r="I1269" s="1" t="s">
        <v>20</v>
      </c>
      <c r="J1269" s="1" t="s">
        <v>1415</v>
      </c>
      <c r="M1269" s="1" t="str">
        <f t="shared" si="50"/>
        <v>{"sourceItemTypeCategory":"","sourceItemTypeStyle":"","sourceItemTypeFunction":"","sourceAttributeCode":"NFD1_1","sourceAttributes":"","sourceAttributeKeep":"false","attributeCode":"COMMON_CUSTOMV_NUMFRONTDOOR1_1","attributeValue":""},</v>
      </c>
      <c r="N1269" s="1" t="str">
        <f t="shared" si="49"/>
        <v>{"sourceItemTypeCategory":"","sourceItemTypeStyle":"","sourceItemTypeFunction":"","sourceAttributeCode":"NFD1_1","sourceAttributes":"","sourceAttributeKeep":"false","attributeCode":"COMMON_CUSTOMV_NUMFRONTDOOR1_1","attributeValue":""},</v>
      </c>
    </row>
    <row r="1270" spans="1:14" s="1" customFormat="1" ht="15.75" x14ac:dyDescent="0.25">
      <c r="A1270" s="29"/>
      <c r="G1270" s="1" t="s">
        <v>1431</v>
      </c>
      <c r="I1270" s="1" t="s">
        <v>20</v>
      </c>
      <c r="J1270" s="1" t="s">
        <v>1417</v>
      </c>
      <c r="M1270" s="1" t="str">
        <f t="shared" si="50"/>
        <v>{"sourceItemTypeCategory":"","sourceItemTypeStyle":"","sourceItemTypeFunction":"","sourceAttributeCode":"NFD1_2","sourceAttributes":"","sourceAttributeKeep":"false","attributeCode":"COMMON_CUSTOMV_NUMFRONTDOOR1_2","attributeValue":""},</v>
      </c>
      <c r="N1270" s="1" t="str">
        <f t="shared" si="49"/>
        <v>{"sourceItemTypeCategory":"","sourceItemTypeStyle":"","sourceItemTypeFunction":"","sourceAttributeCode":"NFD1_2","sourceAttributes":"","sourceAttributeKeep":"false","attributeCode":"COMMON_CUSTOMV_NUMFRONTDOOR1_2","attributeValue":""},</v>
      </c>
    </row>
    <row r="1271" spans="1:14" s="1" customFormat="1" ht="15.75" x14ac:dyDescent="0.25">
      <c r="A1271" s="29"/>
      <c r="G1271" s="1" t="s">
        <v>1432</v>
      </c>
      <c r="I1271" s="1" t="s">
        <v>20</v>
      </c>
      <c r="J1271" s="1" t="s">
        <v>1419</v>
      </c>
      <c r="M1271" s="1" t="str">
        <f t="shared" si="50"/>
        <v>{"sourceItemTypeCategory":"","sourceItemTypeStyle":"","sourceItemTypeFunction":"","sourceAttributeCode":"NFD1_3","sourceAttributes":"","sourceAttributeKeep":"false","attributeCode":"COMMON_CUSTOMV_NUMFRONTDOOR1_3","attributeValue":""},</v>
      </c>
      <c r="N1271" s="1" t="str">
        <f t="shared" si="49"/>
        <v>{"sourceItemTypeCategory":"","sourceItemTypeStyle":"","sourceItemTypeFunction":"","sourceAttributeCode":"NFD1_3","sourceAttributes":"","sourceAttributeKeep":"false","attributeCode":"COMMON_CUSTOMV_NUMFRONTDOOR1_3","attributeValue":""},</v>
      </c>
    </row>
    <row r="1272" spans="1:14" s="1" customFormat="1" ht="15.75" x14ac:dyDescent="0.25">
      <c r="A1272" s="29"/>
      <c r="G1272" s="1" t="s">
        <v>1433</v>
      </c>
      <c r="I1272" s="1" t="s">
        <v>20</v>
      </c>
      <c r="J1272" s="1" t="s">
        <v>1421</v>
      </c>
      <c r="M1272" s="1" t="str">
        <f t="shared" si="50"/>
        <v>{"sourceItemTypeCategory":"","sourceItemTypeStyle":"","sourceItemTypeFunction":"","sourceAttributeCode":"NFD1_4","sourceAttributes":"","sourceAttributeKeep":"false","attributeCode":"COMMON_CUSTOMV_NUMFRONTDOOR1_4","attributeValue":""},</v>
      </c>
      <c r="N1272" s="1" t="str">
        <f t="shared" ref="N1272:N1335" si="51">_xlfn.CONCAT("{""",$D$1,""":""",D1272,""",""",$E$1,""":""",E1272,""",""",$F$1,""":""",F1272,""",""",$G$1,""":""",G1272,""",""",$H$1,""":""",H1272,""",""",$I$1,""":""",I1272,""",""",$J$1,""":""",J1272,""",""","attributeValue",""":""",L1272,"""},")</f>
        <v>{"sourceItemTypeCategory":"","sourceItemTypeStyle":"","sourceItemTypeFunction":"","sourceAttributeCode":"NFD1_4","sourceAttributes":"","sourceAttributeKeep":"false","attributeCode":"COMMON_CUSTOMV_NUMFRONTDOOR1_4","attributeValue":""},</v>
      </c>
    </row>
    <row r="1273" spans="1:14" s="1" customFormat="1" ht="15.75" x14ac:dyDescent="0.25">
      <c r="A1273" s="29"/>
      <c r="G1273" s="1" t="s">
        <v>1434</v>
      </c>
      <c r="I1273" s="1" t="s">
        <v>20</v>
      </c>
      <c r="J1273" s="1" t="s">
        <v>1423</v>
      </c>
      <c r="M1273" s="1" t="str">
        <f t="shared" si="50"/>
        <v>{"sourceItemTypeCategory":"","sourceItemTypeStyle":"","sourceItemTypeFunction":"","sourceAttributeCode":"NFD1_5","sourceAttributes":"","sourceAttributeKeep":"false","attributeCode":"COMMON_CUSTOMV_NUMFRONTDOOR1_5","attributeValue":""},</v>
      </c>
      <c r="N1273" s="1" t="str">
        <f t="shared" si="51"/>
        <v>{"sourceItemTypeCategory":"","sourceItemTypeStyle":"","sourceItemTypeFunction":"","sourceAttributeCode":"NFD1_5","sourceAttributes":"","sourceAttributeKeep":"false","attributeCode":"COMMON_CUSTOMV_NUMFRONTDOOR1_5","attributeValue":""},</v>
      </c>
    </row>
    <row r="1274" spans="1:14" s="1" customFormat="1" ht="15.75" x14ac:dyDescent="0.25">
      <c r="A1274" s="29"/>
      <c r="G1274" s="1" t="s">
        <v>1435</v>
      </c>
      <c r="I1274" s="1" t="s">
        <v>20</v>
      </c>
      <c r="J1274" s="1" t="s">
        <v>1436</v>
      </c>
      <c r="M1274" s="1" t="str">
        <f t="shared" si="50"/>
        <v>{"sourceItemTypeCategory":"","sourceItemTypeStyle":"","sourceItemTypeFunction":"","sourceAttributeCode":"NFD2","sourceAttributes":"","sourceAttributeKeep":"false","attributeCode":"COMMON_NUMFRONTDOOR2","attributeValue":""},</v>
      </c>
      <c r="N1274" s="1" t="str">
        <f t="shared" si="51"/>
        <v>{"sourceItemTypeCategory":"","sourceItemTypeStyle":"","sourceItemTypeFunction":"","sourceAttributeCode":"NFD2","sourceAttributes":"","sourceAttributeKeep":"false","attributeCode":"COMMON_NUMFRONTDOOR2","attributeValue":""},</v>
      </c>
    </row>
    <row r="1275" spans="1:14" s="1" customFormat="1" ht="15.75" x14ac:dyDescent="0.25">
      <c r="A1275" s="29"/>
      <c r="G1275" s="1" t="s">
        <v>1435</v>
      </c>
      <c r="I1275" s="1" t="s">
        <v>20</v>
      </c>
      <c r="J1275" s="1" t="s">
        <v>1437</v>
      </c>
      <c r="M1275" s="1" t="str">
        <f t="shared" si="50"/>
        <v>{"sourceItemTypeCategory":"","sourceItemTypeStyle":"","sourceItemTypeFunction":"","sourceAttributeCode":"NFD2","sourceAttributes":"","sourceAttributeKeep":"false","attributeCode":"COMMON_CUSTOMV_NUMFRONTDOOR2_1","attributeValue":""},</v>
      </c>
      <c r="N1275" s="1" t="str">
        <f t="shared" si="51"/>
        <v>{"sourceItemTypeCategory":"","sourceItemTypeStyle":"","sourceItemTypeFunction":"","sourceAttributeCode":"NFD2","sourceAttributes":"","sourceAttributeKeep":"false","attributeCode":"COMMON_CUSTOMV_NUMFRONTDOOR2_1","attributeValue":""},</v>
      </c>
    </row>
    <row r="1276" spans="1:14" s="1" customFormat="1" ht="15.75" x14ac:dyDescent="0.25">
      <c r="A1276" s="29"/>
      <c r="G1276" s="1" t="s">
        <v>1435</v>
      </c>
      <c r="I1276" s="1" t="s">
        <v>20</v>
      </c>
      <c r="J1276" s="1" t="s">
        <v>1438</v>
      </c>
      <c r="M1276" s="1" t="str">
        <f t="shared" si="50"/>
        <v>{"sourceItemTypeCategory":"","sourceItemTypeStyle":"","sourceItemTypeFunction":"","sourceAttributeCode":"NFD2","sourceAttributes":"","sourceAttributeKeep":"false","attributeCode":"COMMON_CUSTOMV_NUMFRONTDOOR2_2","attributeValue":""},</v>
      </c>
      <c r="N1276" s="1" t="str">
        <f t="shared" si="51"/>
        <v>{"sourceItemTypeCategory":"","sourceItemTypeStyle":"","sourceItemTypeFunction":"","sourceAttributeCode":"NFD2","sourceAttributes":"","sourceAttributeKeep":"false","attributeCode":"COMMON_CUSTOMV_NUMFRONTDOOR2_2","attributeValue":""},</v>
      </c>
    </row>
    <row r="1277" spans="1:14" s="1" customFormat="1" ht="15.75" x14ac:dyDescent="0.25">
      <c r="A1277" s="29"/>
      <c r="G1277" s="1" t="s">
        <v>1435</v>
      </c>
      <c r="I1277" s="1" t="s">
        <v>20</v>
      </c>
      <c r="J1277" s="1" t="s">
        <v>1439</v>
      </c>
      <c r="M1277" s="1" t="str">
        <f t="shared" si="50"/>
        <v>{"sourceItemTypeCategory":"","sourceItemTypeStyle":"","sourceItemTypeFunction":"","sourceAttributeCode":"NFD2","sourceAttributes":"","sourceAttributeKeep":"false","attributeCode":"COMMON_CUSTOMV_NUMFRONTDOOR2_3","attributeValue":""},</v>
      </c>
      <c r="N1277" s="1" t="str">
        <f t="shared" si="51"/>
        <v>{"sourceItemTypeCategory":"","sourceItemTypeStyle":"","sourceItemTypeFunction":"","sourceAttributeCode":"NFD2","sourceAttributes":"","sourceAttributeKeep":"false","attributeCode":"COMMON_CUSTOMV_NUMFRONTDOOR2_3","attributeValue":""},</v>
      </c>
    </row>
    <row r="1278" spans="1:14" s="1" customFormat="1" ht="15.75" x14ac:dyDescent="0.25">
      <c r="A1278" s="29"/>
      <c r="G1278" s="1" t="s">
        <v>1435</v>
      </c>
      <c r="I1278" s="1" t="s">
        <v>20</v>
      </c>
      <c r="J1278" s="1" t="s">
        <v>1440</v>
      </c>
      <c r="M1278" s="1" t="str">
        <f t="shared" si="50"/>
        <v>{"sourceItemTypeCategory":"","sourceItemTypeStyle":"","sourceItemTypeFunction":"","sourceAttributeCode":"NFD2","sourceAttributes":"","sourceAttributeKeep":"false","attributeCode":"COMMON_CUSTOMV_NUMFRONTDOOR2_4","attributeValue":""},</v>
      </c>
      <c r="N1278" s="1" t="str">
        <f t="shared" si="51"/>
        <v>{"sourceItemTypeCategory":"","sourceItemTypeStyle":"","sourceItemTypeFunction":"","sourceAttributeCode":"NFD2","sourceAttributes":"","sourceAttributeKeep":"false","attributeCode":"COMMON_CUSTOMV_NUMFRONTDOOR2_4","attributeValue":""},</v>
      </c>
    </row>
    <row r="1279" spans="1:14" s="1" customFormat="1" ht="15.75" x14ac:dyDescent="0.25">
      <c r="A1279" s="29"/>
      <c r="G1279" s="1" t="s">
        <v>1435</v>
      </c>
      <c r="I1279" s="1" t="s">
        <v>20</v>
      </c>
      <c r="J1279" s="1" t="s">
        <v>1441</v>
      </c>
      <c r="M1279" s="1" t="str">
        <f t="shared" si="50"/>
        <v>{"sourceItemTypeCategory":"","sourceItemTypeStyle":"","sourceItemTypeFunction":"","sourceAttributeCode":"NFD2","sourceAttributes":"","sourceAttributeKeep":"false","attributeCode":"COMMON_CUSTOMV_NUMFRONTDOOR2_5","attributeValue":""},</v>
      </c>
      <c r="N1279" s="1" t="str">
        <f t="shared" si="51"/>
        <v>{"sourceItemTypeCategory":"","sourceItemTypeStyle":"","sourceItemTypeFunction":"","sourceAttributeCode":"NFD2","sourceAttributes":"","sourceAttributeKeep":"false","attributeCode":"COMMON_CUSTOMV_NUMFRONTDOOR2_5","attributeValue":""},</v>
      </c>
    </row>
    <row r="1280" spans="1:14" s="1" customFormat="1" ht="15.75" x14ac:dyDescent="0.25">
      <c r="A1280" s="29"/>
      <c r="G1280" s="1" t="s">
        <v>1435</v>
      </c>
      <c r="I1280" s="1" t="s">
        <v>20</v>
      </c>
      <c r="J1280" s="1" t="s">
        <v>1442</v>
      </c>
      <c r="M1280" s="1" t="str">
        <f t="shared" si="50"/>
        <v>{"sourceItemTypeCategory":"","sourceItemTypeStyle":"","sourceItemTypeFunction":"","sourceAttributeCode":"NFD2","sourceAttributes":"","sourceAttributeKeep":"false","attributeCode":"COMMON_CUSTOMV_NUMFRONTDOOR3_2","attributeValue":""},</v>
      </c>
      <c r="N1280" s="1" t="str">
        <f t="shared" si="51"/>
        <v>{"sourceItemTypeCategory":"","sourceItemTypeStyle":"","sourceItemTypeFunction":"","sourceAttributeCode":"NFD2","sourceAttributes":"","sourceAttributeKeep":"false","attributeCode":"COMMON_CUSTOMV_NUMFRONTDOOR3_2","attributeValue":""},</v>
      </c>
    </row>
    <row r="1281" spans="1:14" s="1" customFormat="1" ht="15.75" x14ac:dyDescent="0.25">
      <c r="A1281" s="29"/>
      <c r="G1281" s="1" t="s">
        <v>1435</v>
      </c>
      <c r="I1281" s="1" t="s">
        <v>20</v>
      </c>
      <c r="J1281" s="1" t="s">
        <v>1443</v>
      </c>
      <c r="M1281" s="1" t="str">
        <f t="shared" si="50"/>
        <v>{"sourceItemTypeCategory":"","sourceItemTypeStyle":"","sourceItemTypeFunction":"","sourceAttributeCode":"NFD2","sourceAttributes":"","sourceAttributeKeep":"false","attributeCode":"COMMON_CUSTOMV_NUMFRONTDOOR3_3","attributeValue":""},</v>
      </c>
      <c r="N1281" s="1" t="str">
        <f t="shared" si="51"/>
        <v>{"sourceItemTypeCategory":"","sourceItemTypeStyle":"","sourceItemTypeFunction":"","sourceAttributeCode":"NFD2","sourceAttributes":"","sourceAttributeKeep":"false","attributeCode":"COMMON_CUSTOMV_NUMFRONTDOOR3_3","attributeValue":""},</v>
      </c>
    </row>
    <row r="1282" spans="1:14" s="1" customFormat="1" ht="15.75" x14ac:dyDescent="0.25">
      <c r="A1282" s="29"/>
      <c r="G1282" s="1" t="s">
        <v>1435</v>
      </c>
      <c r="I1282" s="1" t="s">
        <v>20</v>
      </c>
      <c r="J1282" s="1" t="s">
        <v>1444</v>
      </c>
      <c r="M1282" s="1" t="str">
        <f t="shared" si="50"/>
        <v>{"sourceItemTypeCategory":"","sourceItemTypeStyle":"","sourceItemTypeFunction":"","sourceAttributeCode":"NFD2","sourceAttributes":"","sourceAttributeKeep":"false","attributeCode":"COMMON_CUSTOMV_NUMFRONTDOOR3_4","attributeValue":""},</v>
      </c>
      <c r="N1282" s="1" t="str">
        <f t="shared" si="51"/>
        <v>{"sourceItemTypeCategory":"","sourceItemTypeStyle":"","sourceItemTypeFunction":"","sourceAttributeCode":"NFD2","sourceAttributes":"","sourceAttributeKeep":"false","attributeCode":"COMMON_CUSTOMV_NUMFRONTDOOR3_4","attributeValue":""},</v>
      </c>
    </row>
    <row r="1283" spans="1:14" s="1" customFormat="1" ht="15.75" x14ac:dyDescent="0.25">
      <c r="A1283" s="29"/>
      <c r="G1283" s="1" t="s">
        <v>1435</v>
      </c>
      <c r="I1283" s="1" t="s">
        <v>20</v>
      </c>
      <c r="J1283" s="1" t="s">
        <v>1445</v>
      </c>
      <c r="M1283" s="1" t="str">
        <f t="shared" ref="M1283:M1346" si="52">_xlfn.CONCAT("{""",$D$1,""":""",D1283,""",""",$E$1,""":""",E1283,""",""",$F$1,""":""",F1283,""",""",$G$1,""":""",G1283,""",""",$H$1,""":""",H1283,""",""",$I$1,""":""",I1283,""",""",$J$1,""":""",J1283,""",""","attributeValue",""":""",K1283,"""},")</f>
        <v>{"sourceItemTypeCategory":"","sourceItemTypeStyle":"","sourceItemTypeFunction":"","sourceAttributeCode":"NFD2","sourceAttributes":"","sourceAttributeKeep":"false","attributeCode":"COMMON_CUSTOMV_NUMFRONTDOOR3_5","attributeValue":""},</v>
      </c>
      <c r="N1283" s="1" t="str">
        <f t="shared" si="51"/>
        <v>{"sourceItemTypeCategory":"","sourceItemTypeStyle":"","sourceItemTypeFunction":"","sourceAttributeCode":"NFD2","sourceAttributes":"","sourceAttributeKeep":"false","attributeCode":"COMMON_CUSTOMV_NUMFRONTDOOR3_5","attributeValue":""},</v>
      </c>
    </row>
    <row r="1284" spans="1:14" s="1" customFormat="1" ht="15.75" x14ac:dyDescent="0.25">
      <c r="A1284" s="29"/>
      <c r="B1284" s="1" t="s">
        <v>682</v>
      </c>
      <c r="G1284" s="1" t="s">
        <v>1446</v>
      </c>
      <c r="I1284" s="1" t="s">
        <v>20</v>
      </c>
      <c r="J1284" s="1" t="s">
        <v>1447</v>
      </c>
      <c r="M1284" s="1" t="str">
        <f t="shared" si="52"/>
        <v>{"sourceItemTypeCategory":"","sourceItemTypeStyle":"","sourceItemTypeFunction":"","sourceAttributeCode":"NFD3","sourceAttributes":"","sourceAttributeKeep":"false","attributeCode":"COMMON_NUMFRONTDOOR3","attributeValue":""},</v>
      </c>
      <c r="N1284" s="1" t="str">
        <f t="shared" si="51"/>
        <v>{"sourceItemTypeCategory":"","sourceItemTypeStyle":"","sourceItemTypeFunction":"","sourceAttributeCode":"NFD3","sourceAttributes":"","sourceAttributeKeep":"false","attributeCode":"COMMON_NUMFRONTDOOR3","attributeValue":""},</v>
      </c>
    </row>
    <row r="1285" spans="1:14" s="1" customFormat="1" ht="15.75" x14ac:dyDescent="0.25">
      <c r="A1285" s="29"/>
      <c r="G1285" s="1" t="s">
        <v>1446</v>
      </c>
      <c r="I1285" s="1" t="s">
        <v>20</v>
      </c>
      <c r="J1285" s="1" t="s">
        <v>1448</v>
      </c>
      <c r="M1285" s="1" t="str">
        <f t="shared" si="52"/>
        <v>{"sourceItemTypeCategory":"","sourceItemTypeStyle":"","sourceItemTypeFunction":"","sourceAttributeCode":"NFD3","sourceAttributes":"","sourceAttributeKeep":"false","attributeCode":"COMMON_CUSTOMV_NUMFRONTDOOR3_1","attributeValue":""},</v>
      </c>
      <c r="N1285" s="1" t="str">
        <f t="shared" si="51"/>
        <v>{"sourceItemTypeCategory":"","sourceItemTypeStyle":"","sourceItemTypeFunction":"","sourceAttributeCode":"NFD3","sourceAttributes":"","sourceAttributeKeep":"false","attributeCode":"COMMON_CUSTOMV_NUMFRONTDOOR3_1","attributeValue":""},</v>
      </c>
    </row>
    <row r="1286" spans="1:14" s="1" customFormat="1" ht="15.75" x14ac:dyDescent="0.25">
      <c r="A1286" s="29"/>
      <c r="D1286" s="1" t="s">
        <v>36</v>
      </c>
      <c r="G1286" s="1" t="s">
        <v>1449</v>
      </c>
      <c r="H1286" s="1" t="s">
        <v>1450</v>
      </c>
      <c r="I1286" s="1" t="s">
        <v>20</v>
      </c>
      <c r="J1286" s="1" t="s">
        <v>1451</v>
      </c>
      <c r="K1286" s="1" t="s">
        <v>1452</v>
      </c>
      <c r="L1286" s="1" t="s">
        <v>1452</v>
      </c>
      <c r="M1286" s="1" t="str">
        <f t="shared" si="52"/>
        <v>{"sourceItemTypeCategory":"Kitchen.Cabinet.Tall*","sourceItemTypeStyle":"","sourceItemTypeFunction":"","sourceAttributeCode":"NH1","sourceAttributes":"[NH1]==1","sourceAttributeKeep":"false","attributeCode":"COMMON_CUSTOMV_DOOR_HINGE_1_5","attributeValue":"1 (Reversed)"},</v>
      </c>
      <c r="N1286" s="1" t="str">
        <f t="shared" si="51"/>
        <v>{"sourceItemTypeCategory":"Kitchen.Cabinet.Tall*","sourceItemTypeStyle":"","sourceItemTypeFunction":"","sourceAttributeCode":"NH1","sourceAttributes":"[NH1]==1","sourceAttributeKeep":"false","attributeCode":"COMMON_CUSTOMV_DOOR_HINGE_1_5","attributeValue":"1 (Reversed)"},</v>
      </c>
    </row>
    <row r="1287" spans="1:14" s="1" customFormat="1" ht="15.75" x14ac:dyDescent="0.25">
      <c r="A1287" s="29"/>
      <c r="D1287" s="1" t="s">
        <v>36</v>
      </c>
      <c r="G1287" s="1" t="s">
        <v>1449</v>
      </c>
      <c r="H1287" s="1" t="s">
        <v>1450</v>
      </c>
      <c r="I1287" s="1" t="s">
        <v>20</v>
      </c>
      <c r="J1287" s="1" t="s">
        <v>1453</v>
      </c>
      <c r="K1287" s="1" t="s">
        <v>1452</v>
      </c>
      <c r="L1287" s="1" t="s">
        <v>1452</v>
      </c>
      <c r="M1287" s="1" t="str">
        <f t="shared" si="52"/>
        <v>{"sourceItemTypeCategory":"Kitchen.Cabinet.Tall*","sourceItemTypeStyle":"","sourceItemTypeFunction":"","sourceAttributeCode":"NH1","sourceAttributes":"[NH1]==1","sourceAttributeKeep":"false","attributeCode":"COMMON_CUSTOMV_DOOR_HINGE_1_4","attributeValue":"1 (Reversed)"},</v>
      </c>
      <c r="N1287" s="1" t="str">
        <f t="shared" si="51"/>
        <v>{"sourceItemTypeCategory":"Kitchen.Cabinet.Tall*","sourceItemTypeStyle":"","sourceItemTypeFunction":"","sourceAttributeCode":"NH1","sourceAttributes":"[NH1]==1","sourceAttributeKeep":"false","attributeCode":"COMMON_CUSTOMV_DOOR_HINGE_1_4","attributeValue":"1 (Reversed)"},</v>
      </c>
    </row>
    <row r="1288" spans="1:14" s="1" customFormat="1" ht="15.75" x14ac:dyDescent="0.25">
      <c r="A1288" s="29"/>
      <c r="D1288" s="1" t="s">
        <v>36</v>
      </c>
      <c r="G1288" s="1" t="s">
        <v>1449</v>
      </c>
      <c r="H1288" s="1" t="s">
        <v>1450</v>
      </c>
      <c r="I1288" s="1" t="s">
        <v>20</v>
      </c>
      <c r="J1288" s="1" t="s">
        <v>1454</v>
      </c>
      <c r="K1288" s="1" t="s">
        <v>1452</v>
      </c>
      <c r="L1288" s="1" t="s">
        <v>1452</v>
      </c>
      <c r="M1288" s="1" t="str">
        <f t="shared" si="52"/>
        <v>{"sourceItemTypeCategory":"Kitchen.Cabinet.Tall*","sourceItemTypeStyle":"","sourceItemTypeFunction":"","sourceAttributeCode":"NH1","sourceAttributes":"[NH1]==1","sourceAttributeKeep":"false","attributeCode":"COMMON_CUSTOMV_DOOR_HINGE_1_3","attributeValue":"1 (Reversed)"},</v>
      </c>
      <c r="N1288" s="1" t="str">
        <f t="shared" si="51"/>
        <v>{"sourceItemTypeCategory":"Kitchen.Cabinet.Tall*","sourceItemTypeStyle":"","sourceItemTypeFunction":"","sourceAttributeCode":"NH1","sourceAttributes":"[NH1]==1","sourceAttributeKeep":"false","attributeCode":"COMMON_CUSTOMV_DOOR_HINGE_1_3","attributeValue":"1 (Reversed)"},</v>
      </c>
    </row>
    <row r="1289" spans="1:14" s="1" customFormat="1" ht="15.75" x14ac:dyDescent="0.25">
      <c r="A1289" s="29"/>
      <c r="D1289" s="1" t="s">
        <v>36</v>
      </c>
      <c r="G1289" s="1" t="s">
        <v>1449</v>
      </c>
      <c r="H1289" s="1" t="s">
        <v>1450</v>
      </c>
      <c r="I1289" s="1" t="s">
        <v>20</v>
      </c>
      <c r="J1289" s="1" t="s">
        <v>1455</v>
      </c>
      <c r="K1289" s="1" t="s">
        <v>1452</v>
      </c>
      <c r="L1289" s="1" t="s">
        <v>1452</v>
      </c>
      <c r="M1289" s="1" t="str">
        <f t="shared" si="52"/>
        <v>{"sourceItemTypeCategory":"Kitchen.Cabinet.Tall*","sourceItemTypeStyle":"","sourceItemTypeFunction":"","sourceAttributeCode":"NH1","sourceAttributes":"[NH1]==1","sourceAttributeKeep":"false","attributeCode":"COMMON_CUSTOMV_DOOR_HINGE_1_2","attributeValue":"1 (Reversed)"},</v>
      </c>
      <c r="N1289" s="1" t="str">
        <f t="shared" si="51"/>
        <v>{"sourceItemTypeCategory":"Kitchen.Cabinet.Tall*","sourceItemTypeStyle":"","sourceItemTypeFunction":"","sourceAttributeCode":"NH1","sourceAttributes":"[NH1]==1","sourceAttributeKeep":"false","attributeCode":"COMMON_CUSTOMV_DOOR_HINGE_1_2","attributeValue":"1 (Reversed)"},</v>
      </c>
    </row>
    <row r="1290" spans="1:14" s="1" customFormat="1" ht="15.75" x14ac:dyDescent="0.25">
      <c r="A1290" s="29"/>
      <c r="D1290" s="1" t="s">
        <v>36</v>
      </c>
      <c r="G1290" s="1" t="s">
        <v>1449</v>
      </c>
      <c r="H1290" s="1" t="s">
        <v>1450</v>
      </c>
      <c r="I1290" s="1" t="s">
        <v>20</v>
      </c>
      <c r="J1290" s="1" t="s">
        <v>1456</v>
      </c>
      <c r="K1290" s="1" t="s">
        <v>1452</v>
      </c>
      <c r="L1290" s="1" t="s">
        <v>1452</v>
      </c>
      <c r="M1290" s="1" t="str">
        <f t="shared" si="52"/>
        <v>{"sourceItemTypeCategory":"Kitchen.Cabinet.Tall*","sourceItemTypeStyle":"","sourceItemTypeFunction":"","sourceAttributeCode":"NH1","sourceAttributes":"[NH1]==1","sourceAttributeKeep":"false","attributeCode":"COMMON_CUSTOMV_DOOR_HINGE_1_1","attributeValue":"1 (Reversed)"},</v>
      </c>
      <c r="N1290" s="1" t="str">
        <f t="shared" si="51"/>
        <v>{"sourceItemTypeCategory":"Kitchen.Cabinet.Tall*","sourceItemTypeStyle":"","sourceItemTypeFunction":"","sourceAttributeCode":"NH1","sourceAttributes":"[NH1]==1","sourceAttributeKeep":"false","attributeCode":"COMMON_CUSTOMV_DOOR_HINGE_1_1","attributeValue":"1 (Reversed)"},</v>
      </c>
    </row>
    <row r="1291" spans="1:14" s="1" customFormat="1" ht="15.75" x14ac:dyDescent="0.25">
      <c r="A1291" s="29"/>
      <c r="D1291" s="1" t="s">
        <v>36</v>
      </c>
      <c r="G1291" s="1" t="s">
        <v>1449</v>
      </c>
      <c r="H1291" s="1" t="s">
        <v>1457</v>
      </c>
      <c r="I1291" s="1" t="s">
        <v>20</v>
      </c>
      <c r="J1291" s="1" t="s">
        <v>1451</v>
      </c>
      <c r="K1291" s="1" t="s">
        <v>1458</v>
      </c>
      <c r="L1291" s="1" t="s">
        <v>1458</v>
      </c>
      <c r="M1291" s="1" t="str">
        <f t="shared" si="52"/>
        <v>{"sourceItemTypeCategory":"Kitchen.Cabinet.Tall*","sourceItemTypeStyle":"","sourceItemTypeFunction":"","sourceAttributeCode":"NH1","sourceAttributes":"[NH1]==0","sourceAttributeKeep":"false","attributeCode":"COMMON_CUSTOMV_DOOR_HINGE_1_5","attributeValue":"0 (Standard)"},</v>
      </c>
      <c r="N1291" s="1" t="str">
        <f t="shared" si="51"/>
        <v>{"sourceItemTypeCategory":"Kitchen.Cabinet.Tall*","sourceItemTypeStyle":"","sourceItemTypeFunction":"","sourceAttributeCode":"NH1","sourceAttributes":"[NH1]==0","sourceAttributeKeep":"false","attributeCode":"COMMON_CUSTOMV_DOOR_HINGE_1_5","attributeValue":"0 (Standard)"},</v>
      </c>
    </row>
    <row r="1292" spans="1:14" s="1" customFormat="1" ht="15.75" x14ac:dyDescent="0.25">
      <c r="A1292" s="29"/>
      <c r="D1292" s="1" t="s">
        <v>36</v>
      </c>
      <c r="G1292" s="1" t="s">
        <v>1449</v>
      </c>
      <c r="H1292" s="1" t="s">
        <v>1457</v>
      </c>
      <c r="I1292" s="1" t="s">
        <v>20</v>
      </c>
      <c r="J1292" s="1" t="s">
        <v>1453</v>
      </c>
      <c r="K1292" s="1" t="s">
        <v>1458</v>
      </c>
      <c r="L1292" s="1" t="s">
        <v>1458</v>
      </c>
      <c r="M1292" s="1" t="str">
        <f t="shared" si="52"/>
        <v>{"sourceItemTypeCategory":"Kitchen.Cabinet.Tall*","sourceItemTypeStyle":"","sourceItemTypeFunction":"","sourceAttributeCode":"NH1","sourceAttributes":"[NH1]==0","sourceAttributeKeep":"false","attributeCode":"COMMON_CUSTOMV_DOOR_HINGE_1_4","attributeValue":"0 (Standard)"},</v>
      </c>
      <c r="N1292" s="1" t="str">
        <f t="shared" si="51"/>
        <v>{"sourceItemTypeCategory":"Kitchen.Cabinet.Tall*","sourceItemTypeStyle":"","sourceItemTypeFunction":"","sourceAttributeCode":"NH1","sourceAttributes":"[NH1]==0","sourceAttributeKeep":"false","attributeCode":"COMMON_CUSTOMV_DOOR_HINGE_1_4","attributeValue":"0 (Standard)"},</v>
      </c>
    </row>
    <row r="1293" spans="1:14" s="1" customFormat="1" ht="15.75" x14ac:dyDescent="0.25">
      <c r="A1293" s="29"/>
      <c r="D1293" s="1" t="s">
        <v>36</v>
      </c>
      <c r="G1293" s="1" t="s">
        <v>1449</v>
      </c>
      <c r="H1293" s="1" t="s">
        <v>1457</v>
      </c>
      <c r="I1293" s="1" t="s">
        <v>20</v>
      </c>
      <c r="J1293" s="1" t="s">
        <v>1454</v>
      </c>
      <c r="K1293" s="1" t="s">
        <v>1458</v>
      </c>
      <c r="L1293" s="1" t="s">
        <v>1458</v>
      </c>
      <c r="M1293" s="1" t="str">
        <f t="shared" si="52"/>
        <v>{"sourceItemTypeCategory":"Kitchen.Cabinet.Tall*","sourceItemTypeStyle":"","sourceItemTypeFunction":"","sourceAttributeCode":"NH1","sourceAttributes":"[NH1]==0","sourceAttributeKeep":"false","attributeCode":"COMMON_CUSTOMV_DOOR_HINGE_1_3","attributeValue":"0 (Standard)"},</v>
      </c>
      <c r="N1293" s="1" t="str">
        <f t="shared" si="51"/>
        <v>{"sourceItemTypeCategory":"Kitchen.Cabinet.Tall*","sourceItemTypeStyle":"","sourceItemTypeFunction":"","sourceAttributeCode":"NH1","sourceAttributes":"[NH1]==0","sourceAttributeKeep":"false","attributeCode":"COMMON_CUSTOMV_DOOR_HINGE_1_3","attributeValue":"0 (Standard)"},</v>
      </c>
    </row>
    <row r="1294" spans="1:14" s="1" customFormat="1" ht="15.75" x14ac:dyDescent="0.25">
      <c r="A1294" s="29"/>
      <c r="D1294" s="1" t="s">
        <v>36</v>
      </c>
      <c r="G1294" s="1" t="s">
        <v>1449</v>
      </c>
      <c r="H1294" s="1" t="s">
        <v>1457</v>
      </c>
      <c r="I1294" s="1" t="s">
        <v>20</v>
      </c>
      <c r="J1294" s="1" t="s">
        <v>1455</v>
      </c>
      <c r="K1294" s="1" t="s">
        <v>1458</v>
      </c>
      <c r="L1294" s="1" t="s">
        <v>1458</v>
      </c>
      <c r="M1294" s="1" t="str">
        <f t="shared" si="52"/>
        <v>{"sourceItemTypeCategory":"Kitchen.Cabinet.Tall*","sourceItemTypeStyle":"","sourceItemTypeFunction":"","sourceAttributeCode":"NH1","sourceAttributes":"[NH1]==0","sourceAttributeKeep":"false","attributeCode":"COMMON_CUSTOMV_DOOR_HINGE_1_2","attributeValue":"0 (Standard)"},</v>
      </c>
      <c r="N1294" s="1" t="str">
        <f t="shared" si="51"/>
        <v>{"sourceItemTypeCategory":"Kitchen.Cabinet.Tall*","sourceItemTypeStyle":"","sourceItemTypeFunction":"","sourceAttributeCode":"NH1","sourceAttributes":"[NH1]==0","sourceAttributeKeep":"false","attributeCode":"COMMON_CUSTOMV_DOOR_HINGE_1_2","attributeValue":"0 (Standard)"},</v>
      </c>
    </row>
    <row r="1295" spans="1:14" s="1" customFormat="1" ht="15.75" x14ac:dyDescent="0.25">
      <c r="A1295" s="29"/>
      <c r="D1295" s="1" t="s">
        <v>36</v>
      </c>
      <c r="G1295" s="1" t="s">
        <v>1449</v>
      </c>
      <c r="H1295" s="1" t="s">
        <v>1457</v>
      </c>
      <c r="I1295" s="1" t="s">
        <v>20</v>
      </c>
      <c r="J1295" s="1" t="s">
        <v>1456</v>
      </c>
      <c r="K1295" s="1" t="s">
        <v>1458</v>
      </c>
      <c r="L1295" s="1" t="s">
        <v>1458</v>
      </c>
      <c r="M1295" s="1" t="str">
        <f t="shared" si="52"/>
        <v>{"sourceItemTypeCategory":"Kitchen.Cabinet.Tall*","sourceItemTypeStyle":"","sourceItemTypeFunction":"","sourceAttributeCode":"NH1","sourceAttributes":"[NH1]==0","sourceAttributeKeep":"false","attributeCode":"COMMON_CUSTOMV_DOOR_HINGE_1_1","attributeValue":"0 (Standard)"},</v>
      </c>
      <c r="N1295" s="1" t="str">
        <f t="shared" si="51"/>
        <v>{"sourceItemTypeCategory":"Kitchen.Cabinet.Tall*","sourceItemTypeStyle":"","sourceItemTypeFunction":"","sourceAttributeCode":"NH1","sourceAttributes":"[NH1]==0","sourceAttributeKeep":"false","attributeCode":"COMMON_CUSTOMV_DOOR_HINGE_1_1","attributeValue":"0 (Standard)"},</v>
      </c>
    </row>
    <row r="1296" spans="1:14" s="1" customFormat="1" ht="15.75" x14ac:dyDescent="0.25">
      <c r="A1296" s="29"/>
      <c r="D1296" s="1" t="s">
        <v>681</v>
      </c>
      <c r="G1296" s="1" t="s">
        <v>1449</v>
      </c>
      <c r="H1296" s="1" t="s">
        <v>1450</v>
      </c>
      <c r="I1296" s="1" t="s">
        <v>20</v>
      </c>
      <c r="J1296" s="1" t="s">
        <v>1451</v>
      </c>
      <c r="K1296" s="1" t="s">
        <v>1452</v>
      </c>
      <c r="L1296" s="1" t="s">
        <v>1452</v>
      </c>
      <c r="M1296" s="1" t="str">
        <f t="shared" si="52"/>
        <v>{"sourceItemTypeCategory":"Bathroom.Cabinet*","sourceItemTypeStyle":"","sourceItemTypeFunction":"","sourceAttributeCode":"NH1","sourceAttributes":"[NH1]==1","sourceAttributeKeep":"false","attributeCode":"COMMON_CUSTOMV_DOOR_HINGE_1_5","attributeValue":"1 (Reversed)"},</v>
      </c>
      <c r="N1296" s="1" t="str">
        <f t="shared" si="51"/>
        <v>{"sourceItemTypeCategory":"Bathroom.Cabinet*","sourceItemTypeStyle":"","sourceItemTypeFunction":"","sourceAttributeCode":"NH1","sourceAttributes":"[NH1]==1","sourceAttributeKeep":"false","attributeCode":"COMMON_CUSTOMV_DOOR_HINGE_1_5","attributeValue":"1 (Reversed)"},</v>
      </c>
    </row>
    <row r="1297" spans="1:14" s="1" customFormat="1" ht="15.75" x14ac:dyDescent="0.25">
      <c r="A1297" s="29"/>
      <c r="D1297" s="1" t="s">
        <v>681</v>
      </c>
      <c r="G1297" s="1" t="s">
        <v>1449</v>
      </c>
      <c r="H1297" s="1" t="s">
        <v>1450</v>
      </c>
      <c r="I1297" s="1" t="s">
        <v>20</v>
      </c>
      <c r="J1297" s="1" t="s">
        <v>1453</v>
      </c>
      <c r="K1297" s="1" t="s">
        <v>1452</v>
      </c>
      <c r="L1297" s="1" t="s">
        <v>1452</v>
      </c>
      <c r="M1297" s="1" t="str">
        <f t="shared" si="52"/>
        <v>{"sourceItemTypeCategory":"Bathroom.Cabinet*","sourceItemTypeStyle":"","sourceItemTypeFunction":"","sourceAttributeCode":"NH1","sourceAttributes":"[NH1]==1","sourceAttributeKeep":"false","attributeCode":"COMMON_CUSTOMV_DOOR_HINGE_1_4","attributeValue":"1 (Reversed)"},</v>
      </c>
      <c r="N1297" s="1" t="str">
        <f t="shared" si="51"/>
        <v>{"sourceItemTypeCategory":"Bathroom.Cabinet*","sourceItemTypeStyle":"","sourceItemTypeFunction":"","sourceAttributeCode":"NH1","sourceAttributes":"[NH1]==1","sourceAttributeKeep":"false","attributeCode":"COMMON_CUSTOMV_DOOR_HINGE_1_4","attributeValue":"1 (Reversed)"},</v>
      </c>
    </row>
    <row r="1298" spans="1:14" s="1" customFormat="1" ht="15.75" x14ac:dyDescent="0.25">
      <c r="A1298" s="29"/>
      <c r="D1298" s="1" t="s">
        <v>681</v>
      </c>
      <c r="G1298" s="1" t="s">
        <v>1449</v>
      </c>
      <c r="H1298" s="1" t="s">
        <v>1450</v>
      </c>
      <c r="I1298" s="1" t="s">
        <v>20</v>
      </c>
      <c r="J1298" s="1" t="s">
        <v>1454</v>
      </c>
      <c r="K1298" s="1" t="s">
        <v>1452</v>
      </c>
      <c r="L1298" s="1" t="s">
        <v>1452</v>
      </c>
      <c r="M1298" s="1" t="str">
        <f t="shared" si="52"/>
        <v>{"sourceItemTypeCategory":"Bathroom.Cabinet*","sourceItemTypeStyle":"","sourceItemTypeFunction":"","sourceAttributeCode":"NH1","sourceAttributes":"[NH1]==1","sourceAttributeKeep":"false","attributeCode":"COMMON_CUSTOMV_DOOR_HINGE_1_3","attributeValue":"1 (Reversed)"},</v>
      </c>
      <c r="N1298" s="1" t="str">
        <f t="shared" si="51"/>
        <v>{"sourceItemTypeCategory":"Bathroom.Cabinet*","sourceItemTypeStyle":"","sourceItemTypeFunction":"","sourceAttributeCode":"NH1","sourceAttributes":"[NH1]==1","sourceAttributeKeep":"false","attributeCode":"COMMON_CUSTOMV_DOOR_HINGE_1_3","attributeValue":"1 (Reversed)"},</v>
      </c>
    </row>
    <row r="1299" spans="1:14" s="1" customFormat="1" ht="15.75" x14ac:dyDescent="0.25">
      <c r="A1299" s="29"/>
      <c r="D1299" s="1" t="s">
        <v>681</v>
      </c>
      <c r="G1299" s="1" t="s">
        <v>1449</v>
      </c>
      <c r="H1299" s="1" t="s">
        <v>1450</v>
      </c>
      <c r="I1299" s="1" t="s">
        <v>20</v>
      </c>
      <c r="J1299" s="1" t="s">
        <v>1455</v>
      </c>
      <c r="K1299" s="1" t="s">
        <v>1452</v>
      </c>
      <c r="L1299" s="1" t="s">
        <v>1452</v>
      </c>
      <c r="M1299" s="1" t="str">
        <f t="shared" si="52"/>
        <v>{"sourceItemTypeCategory":"Bathroom.Cabinet*","sourceItemTypeStyle":"","sourceItemTypeFunction":"","sourceAttributeCode":"NH1","sourceAttributes":"[NH1]==1","sourceAttributeKeep":"false","attributeCode":"COMMON_CUSTOMV_DOOR_HINGE_1_2","attributeValue":"1 (Reversed)"},</v>
      </c>
      <c r="N1299" s="1" t="str">
        <f t="shared" si="51"/>
        <v>{"sourceItemTypeCategory":"Bathroom.Cabinet*","sourceItemTypeStyle":"","sourceItemTypeFunction":"","sourceAttributeCode":"NH1","sourceAttributes":"[NH1]==1","sourceAttributeKeep":"false","attributeCode":"COMMON_CUSTOMV_DOOR_HINGE_1_2","attributeValue":"1 (Reversed)"},</v>
      </c>
    </row>
    <row r="1300" spans="1:14" s="1" customFormat="1" ht="15.75" x14ac:dyDescent="0.25">
      <c r="A1300" s="29"/>
      <c r="D1300" s="1" t="s">
        <v>681</v>
      </c>
      <c r="G1300" s="1" t="s">
        <v>1449</v>
      </c>
      <c r="H1300" s="1" t="s">
        <v>1450</v>
      </c>
      <c r="I1300" s="1" t="s">
        <v>20</v>
      </c>
      <c r="J1300" s="1" t="s">
        <v>1456</v>
      </c>
      <c r="K1300" s="1" t="s">
        <v>1452</v>
      </c>
      <c r="L1300" s="1" t="s">
        <v>1452</v>
      </c>
      <c r="M1300" s="1" t="str">
        <f t="shared" si="52"/>
        <v>{"sourceItemTypeCategory":"Bathroom.Cabinet*","sourceItemTypeStyle":"","sourceItemTypeFunction":"","sourceAttributeCode":"NH1","sourceAttributes":"[NH1]==1","sourceAttributeKeep":"false","attributeCode":"COMMON_CUSTOMV_DOOR_HINGE_1_1","attributeValue":"1 (Reversed)"},</v>
      </c>
      <c r="N1300" s="1" t="str">
        <f t="shared" si="51"/>
        <v>{"sourceItemTypeCategory":"Bathroom.Cabinet*","sourceItemTypeStyle":"","sourceItemTypeFunction":"","sourceAttributeCode":"NH1","sourceAttributes":"[NH1]==1","sourceAttributeKeep":"false","attributeCode":"COMMON_CUSTOMV_DOOR_HINGE_1_1","attributeValue":"1 (Reversed)"},</v>
      </c>
    </row>
    <row r="1301" spans="1:14" s="1" customFormat="1" ht="15.75" x14ac:dyDescent="0.25">
      <c r="A1301" s="29"/>
      <c r="D1301" s="1" t="s">
        <v>681</v>
      </c>
      <c r="G1301" s="1" t="s">
        <v>1449</v>
      </c>
      <c r="H1301" s="1" t="s">
        <v>1457</v>
      </c>
      <c r="I1301" s="1" t="s">
        <v>20</v>
      </c>
      <c r="J1301" s="1" t="s">
        <v>1451</v>
      </c>
      <c r="K1301" s="1" t="s">
        <v>1458</v>
      </c>
      <c r="L1301" s="1" t="s">
        <v>1458</v>
      </c>
      <c r="M1301" s="1" t="str">
        <f t="shared" si="52"/>
        <v>{"sourceItemTypeCategory":"Bathroom.Cabinet*","sourceItemTypeStyle":"","sourceItemTypeFunction":"","sourceAttributeCode":"NH1","sourceAttributes":"[NH1]==0","sourceAttributeKeep":"false","attributeCode":"COMMON_CUSTOMV_DOOR_HINGE_1_5","attributeValue":"0 (Standard)"},</v>
      </c>
      <c r="N1301" s="1" t="str">
        <f t="shared" si="51"/>
        <v>{"sourceItemTypeCategory":"Bathroom.Cabinet*","sourceItemTypeStyle":"","sourceItemTypeFunction":"","sourceAttributeCode":"NH1","sourceAttributes":"[NH1]==0","sourceAttributeKeep":"false","attributeCode":"COMMON_CUSTOMV_DOOR_HINGE_1_5","attributeValue":"0 (Standard)"},</v>
      </c>
    </row>
    <row r="1302" spans="1:14" s="1" customFormat="1" ht="15.75" x14ac:dyDescent="0.25">
      <c r="A1302" s="29"/>
      <c r="D1302" s="1" t="s">
        <v>681</v>
      </c>
      <c r="G1302" s="1" t="s">
        <v>1449</v>
      </c>
      <c r="H1302" s="1" t="s">
        <v>1457</v>
      </c>
      <c r="I1302" s="1" t="s">
        <v>20</v>
      </c>
      <c r="J1302" s="1" t="s">
        <v>1453</v>
      </c>
      <c r="K1302" s="1" t="s">
        <v>1458</v>
      </c>
      <c r="L1302" s="1" t="s">
        <v>1458</v>
      </c>
      <c r="M1302" s="1" t="str">
        <f t="shared" si="52"/>
        <v>{"sourceItemTypeCategory":"Bathroom.Cabinet*","sourceItemTypeStyle":"","sourceItemTypeFunction":"","sourceAttributeCode":"NH1","sourceAttributes":"[NH1]==0","sourceAttributeKeep":"false","attributeCode":"COMMON_CUSTOMV_DOOR_HINGE_1_4","attributeValue":"0 (Standard)"},</v>
      </c>
      <c r="N1302" s="1" t="str">
        <f t="shared" si="51"/>
        <v>{"sourceItemTypeCategory":"Bathroom.Cabinet*","sourceItemTypeStyle":"","sourceItemTypeFunction":"","sourceAttributeCode":"NH1","sourceAttributes":"[NH1]==0","sourceAttributeKeep":"false","attributeCode":"COMMON_CUSTOMV_DOOR_HINGE_1_4","attributeValue":"0 (Standard)"},</v>
      </c>
    </row>
    <row r="1303" spans="1:14" s="1" customFormat="1" ht="15.75" x14ac:dyDescent="0.25">
      <c r="A1303" s="29"/>
      <c r="D1303" s="1" t="s">
        <v>681</v>
      </c>
      <c r="G1303" s="1" t="s">
        <v>1449</v>
      </c>
      <c r="H1303" s="1" t="s">
        <v>1457</v>
      </c>
      <c r="I1303" s="1" t="s">
        <v>20</v>
      </c>
      <c r="J1303" s="1" t="s">
        <v>1454</v>
      </c>
      <c r="K1303" s="1" t="s">
        <v>1458</v>
      </c>
      <c r="L1303" s="1" t="s">
        <v>1458</v>
      </c>
      <c r="M1303" s="1" t="str">
        <f t="shared" si="52"/>
        <v>{"sourceItemTypeCategory":"Bathroom.Cabinet*","sourceItemTypeStyle":"","sourceItemTypeFunction":"","sourceAttributeCode":"NH1","sourceAttributes":"[NH1]==0","sourceAttributeKeep":"false","attributeCode":"COMMON_CUSTOMV_DOOR_HINGE_1_3","attributeValue":"0 (Standard)"},</v>
      </c>
      <c r="N1303" s="1" t="str">
        <f t="shared" si="51"/>
        <v>{"sourceItemTypeCategory":"Bathroom.Cabinet*","sourceItemTypeStyle":"","sourceItemTypeFunction":"","sourceAttributeCode":"NH1","sourceAttributes":"[NH1]==0","sourceAttributeKeep":"false","attributeCode":"COMMON_CUSTOMV_DOOR_HINGE_1_3","attributeValue":"0 (Standard)"},</v>
      </c>
    </row>
    <row r="1304" spans="1:14" s="1" customFormat="1" ht="15.75" x14ac:dyDescent="0.25">
      <c r="A1304" s="29"/>
      <c r="D1304" s="1" t="s">
        <v>681</v>
      </c>
      <c r="G1304" s="1" t="s">
        <v>1449</v>
      </c>
      <c r="H1304" s="1" t="s">
        <v>1457</v>
      </c>
      <c r="I1304" s="1" t="s">
        <v>20</v>
      </c>
      <c r="J1304" s="1" t="s">
        <v>1455</v>
      </c>
      <c r="K1304" s="1" t="s">
        <v>1458</v>
      </c>
      <c r="L1304" s="1" t="s">
        <v>1458</v>
      </c>
      <c r="M1304" s="1" t="str">
        <f t="shared" si="52"/>
        <v>{"sourceItemTypeCategory":"Bathroom.Cabinet*","sourceItemTypeStyle":"","sourceItemTypeFunction":"","sourceAttributeCode":"NH1","sourceAttributes":"[NH1]==0","sourceAttributeKeep":"false","attributeCode":"COMMON_CUSTOMV_DOOR_HINGE_1_2","attributeValue":"0 (Standard)"},</v>
      </c>
      <c r="N1304" s="1" t="str">
        <f t="shared" si="51"/>
        <v>{"sourceItemTypeCategory":"Bathroom.Cabinet*","sourceItemTypeStyle":"","sourceItemTypeFunction":"","sourceAttributeCode":"NH1","sourceAttributes":"[NH1]==0","sourceAttributeKeep":"false","attributeCode":"COMMON_CUSTOMV_DOOR_HINGE_1_2","attributeValue":"0 (Standard)"},</v>
      </c>
    </row>
    <row r="1305" spans="1:14" s="1" customFormat="1" ht="15.75" x14ac:dyDescent="0.25">
      <c r="A1305" s="29"/>
      <c r="D1305" s="1" t="s">
        <v>681</v>
      </c>
      <c r="G1305" s="1" t="s">
        <v>1449</v>
      </c>
      <c r="H1305" s="1" t="s">
        <v>1457</v>
      </c>
      <c r="I1305" s="1" t="s">
        <v>20</v>
      </c>
      <c r="J1305" s="1" t="s">
        <v>1456</v>
      </c>
      <c r="K1305" s="1" t="s">
        <v>1458</v>
      </c>
      <c r="L1305" s="1" t="s">
        <v>1458</v>
      </c>
      <c r="M1305" s="1" t="str">
        <f t="shared" si="52"/>
        <v>{"sourceItemTypeCategory":"Bathroom.Cabinet*","sourceItemTypeStyle":"","sourceItemTypeFunction":"","sourceAttributeCode":"NH1","sourceAttributes":"[NH1]==0","sourceAttributeKeep":"false","attributeCode":"COMMON_CUSTOMV_DOOR_HINGE_1_1","attributeValue":"0 (Standard)"},</v>
      </c>
      <c r="N1305" s="1" t="str">
        <f t="shared" si="51"/>
        <v>{"sourceItemTypeCategory":"Bathroom.Cabinet*","sourceItemTypeStyle":"","sourceItemTypeFunction":"","sourceAttributeCode":"NH1","sourceAttributes":"[NH1]==0","sourceAttributeKeep":"false","attributeCode":"COMMON_CUSTOMV_DOOR_HINGE_1_1","attributeValue":"0 (Standard)"},</v>
      </c>
    </row>
    <row r="1306" spans="1:14" s="1" customFormat="1" ht="15.75" x14ac:dyDescent="0.25">
      <c r="A1306" s="29"/>
      <c r="B1306" s="1" t="s">
        <v>34</v>
      </c>
      <c r="C1306" s="1" t="s">
        <v>35</v>
      </c>
      <c r="D1306" s="1" t="s">
        <v>1459</v>
      </c>
      <c r="G1306" s="1" t="s">
        <v>1460</v>
      </c>
      <c r="H1306" s="1" t="s">
        <v>1461</v>
      </c>
      <c r="I1306" s="1" t="s">
        <v>20</v>
      </c>
      <c r="J1306" s="1" t="s">
        <v>1462</v>
      </c>
      <c r="K1306" s="1" t="s">
        <v>1458</v>
      </c>
      <c r="L1306" s="1" t="s">
        <v>1458</v>
      </c>
      <c r="M1306" s="1" t="str">
        <f t="shared" si="52"/>
        <v>{"sourceItemTypeCategory":"Kitchen.Cabinet.Wall.Corner.Rectangular-Right.Blind","sourceItemTypeStyle":"","sourceItemTypeFunction":"","sourceAttributeCode":"NH2","sourceAttributes":"[NH2]==0","sourceAttributeKeep":"false","attributeCode":"COMMON_DOOR_HINGE_2","attributeValue":"0 (Standard)"},</v>
      </c>
      <c r="N1306" s="1" t="str">
        <f t="shared" si="51"/>
        <v>{"sourceItemTypeCategory":"Kitchen.Cabinet.Wall.Corner.Rectangular-Right.Blind","sourceItemTypeStyle":"","sourceItemTypeFunction":"","sourceAttributeCode":"NH2","sourceAttributes":"[NH2]==0","sourceAttributeKeep":"false","attributeCode":"COMMON_DOOR_HINGE_2","attributeValue":"0 (Standard)"},</v>
      </c>
    </row>
    <row r="1307" spans="1:14" s="1" customFormat="1" ht="15.75" x14ac:dyDescent="0.25">
      <c r="A1307" s="29"/>
      <c r="B1307" s="1" t="s">
        <v>34</v>
      </c>
      <c r="C1307" s="1" t="s">
        <v>35</v>
      </c>
      <c r="D1307" s="1" t="s">
        <v>1463</v>
      </c>
      <c r="G1307" s="1" t="s">
        <v>1460</v>
      </c>
      <c r="H1307" s="1" t="s">
        <v>1461</v>
      </c>
      <c r="I1307" s="1" t="s">
        <v>20</v>
      </c>
      <c r="J1307" s="1" t="s">
        <v>1462</v>
      </c>
      <c r="K1307" s="1" t="s">
        <v>1458</v>
      </c>
      <c r="L1307" s="1" t="s">
        <v>1458</v>
      </c>
      <c r="M1307" s="1" t="str">
        <f t="shared" si="52"/>
        <v>{"sourceItemTypeCategory":"Kitchen.Cabinet.Wall.Corner.Rectangular-Left.Blind","sourceItemTypeStyle":"","sourceItemTypeFunction":"","sourceAttributeCode":"NH2","sourceAttributes":"[NH2]==0","sourceAttributeKeep":"false","attributeCode":"COMMON_DOOR_HINGE_2","attributeValue":"0 (Standard)"},</v>
      </c>
      <c r="N1307" s="1" t="str">
        <f t="shared" si="51"/>
        <v>{"sourceItemTypeCategory":"Kitchen.Cabinet.Wall.Corner.Rectangular-Left.Blind","sourceItemTypeStyle":"","sourceItemTypeFunction":"","sourceAttributeCode":"NH2","sourceAttributes":"[NH2]==0","sourceAttributeKeep":"false","attributeCode":"COMMON_DOOR_HINGE_2","attributeValue":"0 (Standard)"},</v>
      </c>
    </row>
    <row r="1308" spans="1:14" s="1" customFormat="1" ht="15.75" x14ac:dyDescent="0.25">
      <c r="A1308" s="29">
        <v>45174</v>
      </c>
      <c r="B1308" s="1" t="s">
        <v>27</v>
      </c>
      <c r="G1308" s="1" t="s">
        <v>1460</v>
      </c>
      <c r="H1308" s="1" t="s">
        <v>1464</v>
      </c>
      <c r="I1308" s="1" t="s">
        <v>16</v>
      </c>
      <c r="J1308" s="1" t="s">
        <v>1465</v>
      </c>
      <c r="K1308" s="1" t="s">
        <v>1452</v>
      </c>
      <c r="L1308" s="1" t="s">
        <v>1452</v>
      </c>
      <c r="M1308" s="1" t="str">
        <f t="shared" si="52"/>
        <v>{"sourceItemTypeCategory":"","sourceItemTypeStyle":"","sourceItemTypeFunction":"","sourceAttributeCode":"NH2","sourceAttributes":"[NH2]==1&amp;&amp;\"[CCSBOX]\"==\"Standard Peninsula Base\"","sourceAttributeKeep":"true","attributeCode":"COMMON_DOOR_HINGE","attributeValue":"1 (Reversed)"},</v>
      </c>
      <c r="N1308" s="1" t="str">
        <f t="shared" si="51"/>
        <v>{"sourceItemTypeCategory":"","sourceItemTypeStyle":"","sourceItemTypeFunction":"","sourceAttributeCode":"NH2","sourceAttributes":"[NH2]==1&amp;&amp;\"[CCSBOX]\"==\"Standard Peninsula Base\"","sourceAttributeKeep":"true","attributeCode":"COMMON_DOOR_HINGE","attributeValue":"1 (Reversed)"},</v>
      </c>
    </row>
    <row r="1309" spans="1:14" s="1" customFormat="1" ht="15.75" x14ac:dyDescent="0.25">
      <c r="A1309" s="29">
        <v>45174</v>
      </c>
      <c r="B1309" s="1" t="s">
        <v>27</v>
      </c>
      <c r="G1309" s="1" t="s">
        <v>1460</v>
      </c>
      <c r="H1309" s="1" t="s">
        <v>1466</v>
      </c>
      <c r="I1309" s="1" t="s">
        <v>16</v>
      </c>
      <c r="J1309" s="1" t="s">
        <v>1465</v>
      </c>
      <c r="K1309" s="1" t="s">
        <v>1458</v>
      </c>
      <c r="L1309" s="1" t="s">
        <v>1458</v>
      </c>
      <c r="M1309" s="1" t="str">
        <f t="shared" si="52"/>
        <v>{"sourceItemTypeCategory":"","sourceItemTypeStyle":"","sourceItemTypeFunction":"","sourceAttributeCode":"NH2","sourceAttributes":"[NH2]==0&amp;&amp;\"[CCSBOX]\"==\"Standard Peninsula Base\"","sourceAttributeKeep":"true","attributeCode":"COMMON_DOOR_HINGE","attributeValue":"0 (Standard)"},</v>
      </c>
      <c r="N1309" s="1" t="str">
        <f t="shared" si="51"/>
        <v>{"sourceItemTypeCategory":"","sourceItemTypeStyle":"","sourceItemTypeFunction":"","sourceAttributeCode":"NH2","sourceAttributes":"[NH2]==0&amp;&amp;\"[CCSBOX]\"==\"Standard Peninsula Base\"","sourceAttributeKeep":"true","attributeCode":"COMMON_DOOR_HINGE","attributeValue":"0 (Standard)"},</v>
      </c>
    </row>
    <row r="1310" spans="1:14" s="1" customFormat="1" ht="15.75" x14ac:dyDescent="0.25">
      <c r="A1310" s="29">
        <v>45159</v>
      </c>
      <c r="B1310" s="1" t="s">
        <v>34</v>
      </c>
      <c r="C1310" s="1" t="s">
        <v>35</v>
      </c>
      <c r="D1310" s="1" t="s">
        <v>1459</v>
      </c>
      <c r="G1310" s="1" t="s">
        <v>1460</v>
      </c>
      <c r="H1310" s="1" t="s">
        <v>1467</v>
      </c>
      <c r="I1310" s="1" t="s">
        <v>20</v>
      </c>
      <c r="J1310" s="1" t="s">
        <v>1462</v>
      </c>
      <c r="K1310" s="1" t="s">
        <v>1452</v>
      </c>
      <c r="L1310" s="1" t="s">
        <v>1452</v>
      </c>
      <c r="M1310" s="1" t="str">
        <f t="shared" si="52"/>
        <v>{"sourceItemTypeCategory":"Kitchen.Cabinet.Wall.Corner.Rectangular-Right.Blind","sourceItemTypeStyle":"","sourceItemTypeFunction":"","sourceAttributeCode":"NH2","sourceAttributes":"[NH2]==1","sourceAttributeKeep":"false","attributeCode":"COMMON_DOOR_HINGE_2","attributeValue":"1 (Reversed)"},</v>
      </c>
      <c r="N1310" s="1" t="str">
        <f t="shared" si="51"/>
        <v>{"sourceItemTypeCategory":"Kitchen.Cabinet.Wall.Corner.Rectangular-Right.Blind","sourceItemTypeStyle":"","sourceItemTypeFunction":"","sourceAttributeCode":"NH2","sourceAttributes":"[NH2]==1","sourceAttributeKeep":"false","attributeCode":"COMMON_DOOR_HINGE_2","attributeValue":"1 (Reversed)"},</v>
      </c>
    </row>
    <row r="1311" spans="1:14" s="1" customFormat="1" ht="15.75" x14ac:dyDescent="0.25">
      <c r="A1311" s="29">
        <v>45159</v>
      </c>
      <c r="B1311" s="1" t="s">
        <v>34</v>
      </c>
      <c r="C1311" s="1" t="s">
        <v>35</v>
      </c>
      <c r="D1311" s="1" t="s">
        <v>1463</v>
      </c>
      <c r="G1311" s="1" t="s">
        <v>1460</v>
      </c>
      <c r="H1311" s="1" t="s">
        <v>1467</v>
      </c>
      <c r="I1311" s="1" t="s">
        <v>20</v>
      </c>
      <c r="J1311" s="1" t="s">
        <v>1462</v>
      </c>
      <c r="K1311" s="1" t="s">
        <v>1452</v>
      </c>
      <c r="L1311" s="1" t="s">
        <v>1452</v>
      </c>
      <c r="M1311" s="1" t="str">
        <f t="shared" si="52"/>
        <v>{"sourceItemTypeCategory":"Kitchen.Cabinet.Wall.Corner.Rectangular-Left.Blind","sourceItemTypeStyle":"","sourceItemTypeFunction":"","sourceAttributeCode":"NH2","sourceAttributes":"[NH2]==1","sourceAttributeKeep":"false","attributeCode":"COMMON_DOOR_HINGE_2","attributeValue":"1 (Reversed)"},</v>
      </c>
      <c r="N1311" s="1" t="str">
        <f t="shared" si="51"/>
        <v>{"sourceItemTypeCategory":"Kitchen.Cabinet.Wall.Corner.Rectangular-Left.Blind","sourceItemTypeStyle":"","sourceItemTypeFunction":"","sourceAttributeCode":"NH2","sourceAttributes":"[NH2]==1","sourceAttributeKeep":"false","attributeCode":"COMMON_DOOR_HINGE_2","attributeValue":"1 (Reversed)"},</v>
      </c>
    </row>
    <row r="1312" spans="1:14" s="1" customFormat="1" ht="15.75" x14ac:dyDescent="0.25">
      <c r="A1312" s="29"/>
      <c r="G1312" s="1" t="s">
        <v>1468</v>
      </c>
      <c r="I1312" s="1" t="s">
        <v>20</v>
      </c>
      <c r="J1312" s="1" t="s">
        <v>1469</v>
      </c>
      <c r="M1312" s="1" t="str">
        <f t="shared" si="52"/>
        <v>{"sourceItemTypeCategory":"","sourceItemTypeStyle":"","sourceItemTypeFunction":"","sourceAttributeCode":"NHD1","sourceAttributes":"","sourceAttributeKeep":"false","attributeCode":"COMMON_NUMHZDRAWER1","attributeValue":""},</v>
      </c>
      <c r="N1312" s="1" t="str">
        <f t="shared" si="51"/>
        <v>{"sourceItemTypeCategory":"","sourceItemTypeStyle":"","sourceItemTypeFunction":"","sourceAttributeCode":"NHD1","sourceAttributes":"","sourceAttributeKeep":"false","attributeCode":"COMMON_NUMHZDRAWER1","attributeValue":""},</v>
      </c>
    </row>
    <row r="1313" spans="1:14" s="1" customFormat="1" ht="15.75" x14ac:dyDescent="0.25">
      <c r="A1313" s="29"/>
      <c r="G1313" s="1" t="s">
        <v>1468</v>
      </c>
      <c r="H1313" s="1" t="s">
        <v>1470</v>
      </c>
      <c r="I1313" s="1" t="s">
        <v>20</v>
      </c>
      <c r="J1313" s="1" t="s">
        <v>1471</v>
      </c>
      <c r="K1313" s="1" t="s">
        <v>203</v>
      </c>
      <c r="L1313" s="1" t="s">
        <v>203</v>
      </c>
      <c r="M1313" s="1" t="str">
        <f t="shared" si="52"/>
        <v>{"sourceItemTypeCategory":"","sourceItemTypeStyle":"","sourceItemTypeFunction":"","sourceAttributeCode":"NHD1","sourceAttributes":"[NHD1]==2","sourceAttributeKeep":"false","attributeCode":"COMMON_DRAWER2","attributeValue":"True"},</v>
      </c>
      <c r="N1313" s="1" t="str">
        <f t="shared" si="51"/>
        <v>{"sourceItemTypeCategory":"","sourceItemTypeStyle":"","sourceItemTypeFunction":"","sourceAttributeCode":"NHD1","sourceAttributes":"[NHD1]==2","sourceAttributeKeep":"false","attributeCode":"COMMON_DRAWER2","attributeValue":"True"},</v>
      </c>
    </row>
    <row r="1314" spans="1:14" s="1" customFormat="1" ht="15.75" x14ac:dyDescent="0.25">
      <c r="A1314" s="29"/>
      <c r="G1314" s="1" t="s">
        <v>1468</v>
      </c>
      <c r="H1314" s="1" t="s">
        <v>1472</v>
      </c>
      <c r="I1314" s="1" t="s">
        <v>20</v>
      </c>
      <c r="J1314" s="1" t="s">
        <v>1473</v>
      </c>
      <c r="K1314" s="1" t="s">
        <v>203</v>
      </c>
      <c r="L1314" s="1" t="s">
        <v>203</v>
      </c>
      <c r="M1314" s="1" t="str">
        <f t="shared" si="52"/>
        <v>{"sourceItemTypeCategory":"","sourceItemTypeStyle":"","sourceItemTypeFunction":"","sourceAttributeCode":"NHD1","sourceAttributes":"[NHD1]==3","sourceAttributeKeep":"false","attributeCode":"COMMON_DRAWER3","attributeValue":"True"},</v>
      </c>
      <c r="N1314" s="1" t="str">
        <f t="shared" si="51"/>
        <v>{"sourceItemTypeCategory":"","sourceItemTypeStyle":"","sourceItemTypeFunction":"","sourceAttributeCode":"NHD1","sourceAttributes":"[NHD1]==3","sourceAttributeKeep":"false","attributeCode":"COMMON_DRAWER3","attributeValue":"True"},</v>
      </c>
    </row>
    <row r="1315" spans="1:14" s="1" customFormat="1" ht="15.75" x14ac:dyDescent="0.25">
      <c r="A1315" s="29"/>
      <c r="G1315" s="1" t="s">
        <v>1468</v>
      </c>
      <c r="H1315" s="1" t="s">
        <v>1474</v>
      </c>
      <c r="I1315" s="1" t="s">
        <v>20</v>
      </c>
      <c r="J1315" s="1" t="s">
        <v>1475</v>
      </c>
      <c r="K1315" s="1" t="s">
        <v>203</v>
      </c>
      <c r="L1315" s="1" t="s">
        <v>203</v>
      </c>
      <c r="M1315" s="1" t="str">
        <f t="shared" si="52"/>
        <v>{"sourceItemTypeCategory":"","sourceItemTypeStyle":"","sourceItemTypeFunction":"","sourceAttributeCode":"NHD1","sourceAttributes":"[NHD1]==4","sourceAttributeKeep":"false","attributeCode":"COMMON_DRAWER4","attributeValue":"True"},</v>
      </c>
      <c r="N1315" s="1" t="str">
        <f t="shared" si="51"/>
        <v>{"sourceItemTypeCategory":"","sourceItemTypeStyle":"","sourceItemTypeFunction":"","sourceAttributeCode":"NHD1","sourceAttributes":"[NHD1]==4","sourceAttributeKeep":"false","attributeCode":"COMMON_DRAWER4","attributeValue":"True"},</v>
      </c>
    </row>
    <row r="1316" spans="1:14" s="1" customFormat="1" ht="15.75" x14ac:dyDescent="0.25">
      <c r="A1316" s="29"/>
      <c r="G1316" s="1" t="s">
        <v>1468</v>
      </c>
      <c r="H1316" s="1" t="s">
        <v>1476</v>
      </c>
      <c r="I1316" s="1" t="s">
        <v>20</v>
      </c>
      <c r="J1316" s="1" t="s">
        <v>1477</v>
      </c>
      <c r="K1316" s="1" t="s">
        <v>203</v>
      </c>
      <c r="L1316" s="1" t="s">
        <v>203</v>
      </c>
      <c r="M1316" s="1" t="str">
        <f t="shared" si="52"/>
        <v>{"sourceItemTypeCategory":"","sourceItemTypeStyle":"","sourceItemTypeFunction":"","sourceAttributeCode":"NHD1","sourceAttributes":"[NHD1]==5","sourceAttributeKeep":"false","attributeCode":"COMMON_DRAWER5","attributeValue":"True"},</v>
      </c>
      <c r="N1316" s="1" t="str">
        <f t="shared" si="51"/>
        <v>{"sourceItemTypeCategory":"","sourceItemTypeStyle":"","sourceItemTypeFunction":"","sourceAttributeCode":"NHD1","sourceAttributes":"[NHD1]==5","sourceAttributeKeep":"false","attributeCode":"COMMON_DRAWER5","attributeValue":"True"},</v>
      </c>
    </row>
    <row r="1317" spans="1:14" s="1" customFormat="1" ht="15.75" x14ac:dyDescent="0.25">
      <c r="A1317" s="29"/>
      <c r="G1317" s="1" t="s">
        <v>1468</v>
      </c>
      <c r="H1317" s="1" t="s">
        <v>1478</v>
      </c>
      <c r="I1317" s="1" t="s">
        <v>20</v>
      </c>
      <c r="J1317" s="1" t="s">
        <v>1479</v>
      </c>
      <c r="K1317" s="1" t="s">
        <v>203</v>
      </c>
      <c r="L1317" s="1" t="s">
        <v>203</v>
      </c>
      <c r="M1317" s="1" t="str">
        <f t="shared" si="52"/>
        <v>{"sourceItemTypeCategory":"","sourceItemTypeStyle":"","sourceItemTypeFunction":"","sourceAttributeCode":"NHD1","sourceAttributes":"[NHD1]==6","sourceAttributeKeep":"false","attributeCode":"COMMON_DRAWER6","attributeValue":"True"},</v>
      </c>
      <c r="N1317" s="1" t="str">
        <f t="shared" si="51"/>
        <v>{"sourceItemTypeCategory":"","sourceItemTypeStyle":"","sourceItemTypeFunction":"","sourceAttributeCode":"NHD1","sourceAttributes":"[NHD1]==6","sourceAttributeKeep":"false","attributeCode":"COMMON_DRAWER6","attributeValue":"True"},</v>
      </c>
    </row>
    <row r="1318" spans="1:14" s="1" customFormat="1" ht="15.75" x14ac:dyDescent="0.25">
      <c r="A1318" s="29"/>
      <c r="G1318" s="1" t="s">
        <v>1468</v>
      </c>
      <c r="H1318" s="1" t="s">
        <v>1480</v>
      </c>
      <c r="I1318" s="1" t="s">
        <v>20</v>
      </c>
      <c r="J1318" s="1" t="s">
        <v>1481</v>
      </c>
      <c r="K1318" s="1" t="s">
        <v>44</v>
      </c>
      <c r="L1318" s="1" t="s">
        <v>44</v>
      </c>
      <c r="M1318" s="1" t="str">
        <f t="shared" si="52"/>
        <v>{"sourceItemTypeCategory":"","sourceItemTypeStyle":"","sourceItemTypeFunction":"","sourceAttributeCode":"NHD1","sourceAttributes":"[NHD1]==0","sourceAttributeKeep":"false","attributeCode":"COMMON_DRAWER1","attributeValue":"False"},</v>
      </c>
      <c r="N1318" s="1" t="str">
        <f t="shared" si="51"/>
        <v>{"sourceItemTypeCategory":"","sourceItemTypeStyle":"","sourceItemTypeFunction":"","sourceAttributeCode":"NHD1","sourceAttributes":"[NHD1]==0","sourceAttributeKeep":"false","attributeCode":"COMMON_DRAWER1","attributeValue":"False"},</v>
      </c>
    </row>
    <row r="1319" spans="1:14" s="1" customFormat="1" ht="15.75" x14ac:dyDescent="0.25">
      <c r="A1319" s="29"/>
      <c r="D1319" s="1" t="s">
        <v>36</v>
      </c>
      <c r="G1319" s="1" t="s">
        <v>1468</v>
      </c>
      <c r="H1319" s="1" t="s">
        <v>1470</v>
      </c>
      <c r="I1319" s="1" t="s">
        <v>20</v>
      </c>
      <c r="J1319" s="1" t="s">
        <v>1482</v>
      </c>
      <c r="K1319" s="1" t="s">
        <v>203</v>
      </c>
      <c r="L1319" s="1" t="s">
        <v>203</v>
      </c>
      <c r="M1319" s="1" t="str">
        <f t="shared" si="52"/>
        <v>{"sourceItemTypeCategory":"Kitchen.Cabinet.Tall*","sourceItemTypeStyle":"","sourceItemTypeFunction":"","sourceAttributeCode":"NHD1","sourceAttributes":"[NHD1]==2","sourceAttributeKeep":"false","attributeCode":"COMMON_CUSTOMV_DRAWER2_1","attributeValue":"True"},</v>
      </c>
      <c r="N1319" s="1" t="str">
        <f t="shared" si="51"/>
        <v>{"sourceItemTypeCategory":"Kitchen.Cabinet.Tall*","sourceItemTypeStyle":"","sourceItemTypeFunction":"","sourceAttributeCode":"NHD1","sourceAttributes":"[NHD1]==2","sourceAttributeKeep":"false","attributeCode":"COMMON_CUSTOMV_DRAWER2_1","attributeValue":"True"},</v>
      </c>
    </row>
    <row r="1320" spans="1:14" s="1" customFormat="1" ht="15.75" x14ac:dyDescent="0.25">
      <c r="A1320" s="29"/>
      <c r="D1320" s="1" t="s">
        <v>36</v>
      </c>
      <c r="G1320" s="1" t="s">
        <v>1468</v>
      </c>
      <c r="H1320" s="1" t="s">
        <v>1472</v>
      </c>
      <c r="I1320" s="1" t="s">
        <v>20</v>
      </c>
      <c r="J1320" s="1" t="s">
        <v>1483</v>
      </c>
      <c r="K1320" s="1" t="s">
        <v>203</v>
      </c>
      <c r="L1320" s="1" t="s">
        <v>203</v>
      </c>
      <c r="M1320" s="1" t="str">
        <f t="shared" si="52"/>
        <v>{"sourceItemTypeCategory":"Kitchen.Cabinet.Tall*","sourceItemTypeStyle":"","sourceItemTypeFunction":"","sourceAttributeCode":"NHD1","sourceAttributes":"[NHD1]==3","sourceAttributeKeep":"false","attributeCode":"COMMON_CUSTOMV_DRAWER3_1","attributeValue":"True"},</v>
      </c>
      <c r="N1320" s="1" t="str">
        <f t="shared" si="51"/>
        <v>{"sourceItemTypeCategory":"Kitchen.Cabinet.Tall*","sourceItemTypeStyle":"","sourceItemTypeFunction":"","sourceAttributeCode":"NHD1","sourceAttributes":"[NHD1]==3","sourceAttributeKeep":"false","attributeCode":"COMMON_CUSTOMV_DRAWER3_1","attributeValue":"True"},</v>
      </c>
    </row>
    <row r="1321" spans="1:14" s="1" customFormat="1" ht="15.75" x14ac:dyDescent="0.25">
      <c r="A1321" s="29"/>
      <c r="D1321" s="1" t="s">
        <v>36</v>
      </c>
      <c r="G1321" s="1" t="s">
        <v>1468</v>
      </c>
      <c r="H1321" s="1" t="s">
        <v>1474</v>
      </c>
      <c r="I1321" s="1" t="s">
        <v>20</v>
      </c>
      <c r="J1321" s="1" t="s">
        <v>1484</v>
      </c>
      <c r="K1321" s="1" t="s">
        <v>203</v>
      </c>
      <c r="L1321" s="1" t="s">
        <v>203</v>
      </c>
      <c r="M1321" s="1" t="str">
        <f t="shared" si="52"/>
        <v>{"sourceItemTypeCategory":"Kitchen.Cabinet.Tall*","sourceItemTypeStyle":"","sourceItemTypeFunction":"","sourceAttributeCode":"NHD1","sourceAttributes":"[NHD1]==4","sourceAttributeKeep":"false","attributeCode":"COMMON_CUSTOMV_DRAWER4_1","attributeValue":"True"},</v>
      </c>
      <c r="N1321" s="1" t="str">
        <f t="shared" si="51"/>
        <v>{"sourceItemTypeCategory":"Kitchen.Cabinet.Tall*","sourceItemTypeStyle":"","sourceItemTypeFunction":"","sourceAttributeCode":"NHD1","sourceAttributes":"[NHD1]==4","sourceAttributeKeep":"false","attributeCode":"COMMON_CUSTOMV_DRAWER4_1","attributeValue":"True"},</v>
      </c>
    </row>
    <row r="1322" spans="1:14" s="1" customFormat="1" ht="15.75" x14ac:dyDescent="0.25">
      <c r="A1322" s="29"/>
      <c r="D1322" s="1" t="s">
        <v>36</v>
      </c>
      <c r="G1322" s="1" t="s">
        <v>1468</v>
      </c>
      <c r="H1322" s="1" t="s">
        <v>1476</v>
      </c>
      <c r="I1322" s="1" t="s">
        <v>20</v>
      </c>
      <c r="J1322" s="1" t="s">
        <v>1485</v>
      </c>
      <c r="K1322" s="1" t="s">
        <v>203</v>
      </c>
      <c r="L1322" s="1" t="s">
        <v>203</v>
      </c>
      <c r="M1322" s="1" t="str">
        <f t="shared" si="52"/>
        <v>{"sourceItemTypeCategory":"Kitchen.Cabinet.Tall*","sourceItemTypeStyle":"","sourceItemTypeFunction":"","sourceAttributeCode":"NHD1","sourceAttributes":"[NHD1]==5","sourceAttributeKeep":"false","attributeCode":"COMMON_CUSTOMV_DRAWER5_1","attributeValue":"True"},</v>
      </c>
      <c r="N1322" s="1" t="str">
        <f t="shared" si="51"/>
        <v>{"sourceItemTypeCategory":"Kitchen.Cabinet.Tall*","sourceItemTypeStyle":"","sourceItemTypeFunction":"","sourceAttributeCode":"NHD1","sourceAttributes":"[NHD1]==5","sourceAttributeKeep":"false","attributeCode":"COMMON_CUSTOMV_DRAWER5_1","attributeValue":"True"},</v>
      </c>
    </row>
    <row r="1323" spans="1:14" s="1" customFormat="1" ht="15.75" x14ac:dyDescent="0.25">
      <c r="A1323" s="29"/>
      <c r="D1323" s="1" t="s">
        <v>36</v>
      </c>
      <c r="G1323" s="1" t="s">
        <v>1468</v>
      </c>
      <c r="H1323" s="1" t="s">
        <v>1478</v>
      </c>
      <c r="I1323" s="1" t="s">
        <v>20</v>
      </c>
      <c r="J1323" s="1" t="s">
        <v>1486</v>
      </c>
      <c r="K1323" s="1" t="s">
        <v>203</v>
      </c>
      <c r="L1323" s="1" t="s">
        <v>203</v>
      </c>
      <c r="M1323" s="1" t="str">
        <f t="shared" si="52"/>
        <v>{"sourceItemTypeCategory":"Kitchen.Cabinet.Tall*","sourceItemTypeStyle":"","sourceItemTypeFunction":"","sourceAttributeCode":"NHD1","sourceAttributes":"[NHD1]==6","sourceAttributeKeep":"false","attributeCode":"COMMON_CUSTOMV_DRAWER6_1","attributeValue":"True"},</v>
      </c>
      <c r="N1323" s="1" t="str">
        <f t="shared" si="51"/>
        <v>{"sourceItemTypeCategory":"Kitchen.Cabinet.Tall*","sourceItemTypeStyle":"","sourceItemTypeFunction":"","sourceAttributeCode":"NHD1","sourceAttributes":"[NHD1]==6","sourceAttributeKeep":"false","attributeCode":"COMMON_CUSTOMV_DRAWER6_1","attributeValue":"True"},</v>
      </c>
    </row>
    <row r="1324" spans="1:14" s="1" customFormat="1" ht="15.75" x14ac:dyDescent="0.25">
      <c r="A1324" s="29"/>
      <c r="D1324" s="1" t="s">
        <v>36</v>
      </c>
      <c r="G1324" s="1" t="s">
        <v>1468</v>
      </c>
      <c r="I1324" s="1" t="s">
        <v>20</v>
      </c>
      <c r="J1324" s="1" t="s">
        <v>1487</v>
      </c>
      <c r="M1324" s="1" t="str">
        <f t="shared" si="52"/>
        <v>{"sourceItemTypeCategory":"Kitchen.Cabinet.Tall*","sourceItemTypeStyle":"","sourceItemTypeFunction":"","sourceAttributeCode":"NHD1","sourceAttributes":"","sourceAttributeKeep":"false","attributeCode":"COMMON_CUSTOMV_NUMHZDRAWER1_1","attributeValue":""},</v>
      </c>
      <c r="N1324" s="1" t="str">
        <f t="shared" si="51"/>
        <v>{"sourceItemTypeCategory":"Kitchen.Cabinet.Tall*","sourceItemTypeStyle":"","sourceItemTypeFunction":"","sourceAttributeCode":"NHD1","sourceAttributes":"","sourceAttributeKeep":"false","attributeCode":"COMMON_CUSTOMV_NUMHZDRAWER1_1","attributeValue":""},</v>
      </c>
    </row>
    <row r="1325" spans="1:14" s="1" customFormat="1" ht="15.75" x14ac:dyDescent="0.25">
      <c r="A1325" s="29"/>
      <c r="D1325" s="1" t="s">
        <v>36</v>
      </c>
      <c r="G1325" s="1" t="s">
        <v>1468</v>
      </c>
      <c r="I1325" s="1" t="s">
        <v>20</v>
      </c>
      <c r="J1325" s="1" t="s">
        <v>1488</v>
      </c>
      <c r="M1325" s="1" t="str">
        <f t="shared" si="52"/>
        <v>{"sourceItemTypeCategory":"Kitchen.Cabinet.Tall*","sourceItemTypeStyle":"","sourceItemTypeFunction":"","sourceAttributeCode":"NHD1","sourceAttributes":"","sourceAttributeKeep":"false","attributeCode":"COMMON_CUSTOMV_NUMHZDRAWER1_2","attributeValue":""},</v>
      </c>
      <c r="N1325" s="1" t="str">
        <f t="shared" si="51"/>
        <v>{"sourceItemTypeCategory":"Kitchen.Cabinet.Tall*","sourceItemTypeStyle":"","sourceItemTypeFunction":"","sourceAttributeCode":"NHD1","sourceAttributes":"","sourceAttributeKeep":"false","attributeCode":"COMMON_CUSTOMV_NUMHZDRAWER1_2","attributeValue":""},</v>
      </c>
    </row>
    <row r="1326" spans="1:14" s="1" customFormat="1" ht="15.75" x14ac:dyDescent="0.25">
      <c r="A1326" s="29"/>
      <c r="D1326" s="1" t="s">
        <v>36</v>
      </c>
      <c r="G1326" s="1" t="s">
        <v>1468</v>
      </c>
      <c r="I1326" s="1" t="s">
        <v>20</v>
      </c>
      <c r="J1326" s="1" t="s">
        <v>1489</v>
      </c>
      <c r="M1326" s="1" t="str">
        <f t="shared" si="52"/>
        <v>{"sourceItemTypeCategory":"Kitchen.Cabinet.Tall*","sourceItemTypeStyle":"","sourceItemTypeFunction":"","sourceAttributeCode":"NHD1","sourceAttributes":"","sourceAttributeKeep":"false","attributeCode":"COMMON_CUSTOMV_NUMHZDRAWER1_3","attributeValue":""},</v>
      </c>
      <c r="N1326" s="1" t="str">
        <f t="shared" si="51"/>
        <v>{"sourceItemTypeCategory":"Kitchen.Cabinet.Tall*","sourceItemTypeStyle":"","sourceItemTypeFunction":"","sourceAttributeCode":"NHD1","sourceAttributes":"","sourceAttributeKeep":"false","attributeCode":"COMMON_CUSTOMV_NUMHZDRAWER1_3","attributeValue":""},</v>
      </c>
    </row>
    <row r="1327" spans="1:14" s="1" customFormat="1" ht="15.75" x14ac:dyDescent="0.25">
      <c r="A1327" s="29"/>
      <c r="D1327" s="1" t="s">
        <v>36</v>
      </c>
      <c r="G1327" s="1" t="s">
        <v>1468</v>
      </c>
      <c r="I1327" s="1" t="s">
        <v>20</v>
      </c>
      <c r="J1327" s="1" t="s">
        <v>1490</v>
      </c>
      <c r="M1327" s="1" t="str">
        <f t="shared" si="52"/>
        <v>{"sourceItemTypeCategory":"Kitchen.Cabinet.Tall*","sourceItemTypeStyle":"","sourceItemTypeFunction":"","sourceAttributeCode":"NHD1","sourceAttributes":"","sourceAttributeKeep":"false","attributeCode":"COMMON_CUSTOMV_NUMHZDRAWER1_4","attributeValue":""},</v>
      </c>
      <c r="N1327" s="1" t="str">
        <f t="shared" si="51"/>
        <v>{"sourceItemTypeCategory":"Kitchen.Cabinet.Tall*","sourceItemTypeStyle":"","sourceItemTypeFunction":"","sourceAttributeCode":"NHD1","sourceAttributes":"","sourceAttributeKeep":"false","attributeCode":"COMMON_CUSTOMV_NUMHZDRAWER1_4","attributeValue":""},</v>
      </c>
    </row>
    <row r="1328" spans="1:14" s="1" customFormat="1" ht="15.75" x14ac:dyDescent="0.25">
      <c r="A1328" s="29"/>
      <c r="D1328" s="1" t="s">
        <v>36</v>
      </c>
      <c r="G1328" s="1" t="s">
        <v>1468</v>
      </c>
      <c r="I1328" s="1" t="s">
        <v>20</v>
      </c>
      <c r="J1328" s="1" t="s">
        <v>1491</v>
      </c>
      <c r="M1328" s="1" t="str">
        <f t="shared" si="52"/>
        <v>{"sourceItemTypeCategory":"Kitchen.Cabinet.Tall*","sourceItemTypeStyle":"","sourceItemTypeFunction":"","sourceAttributeCode":"NHD1","sourceAttributes":"","sourceAttributeKeep":"false","attributeCode":"COMMON_CUSTOMV_NUMHZDRAWER1_5","attributeValue":""},</v>
      </c>
      <c r="N1328" s="1" t="str">
        <f t="shared" si="51"/>
        <v>{"sourceItemTypeCategory":"Kitchen.Cabinet.Tall*","sourceItemTypeStyle":"","sourceItemTypeFunction":"","sourceAttributeCode":"NHD1","sourceAttributes":"","sourceAttributeKeep":"false","attributeCode":"COMMON_CUSTOMV_NUMHZDRAWER1_5","attributeValue":""},</v>
      </c>
    </row>
    <row r="1329" spans="1:14" s="1" customFormat="1" ht="15.75" x14ac:dyDescent="0.25">
      <c r="A1329" s="29"/>
      <c r="D1329" s="1" t="s">
        <v>681</v>
      </c>
      <c r="G1329" s="1" t="s">
        <v>1468</v>
      </c>
      <c r="H1329" s="1" t="s">
        <v>1470</v>
      </c>
      <c r="I1329" s="1" t="s">
        <v>20</v>
      </c>
      <c r="J1329" s="1" t="s">
        <v>1482</v>
      </c>
      <c r="K1329" s="1" t="s">
        <v>203</v>
      </c>
      <c r="L1329" s="1" t="s">
        <v>203</v>
      </c>
      <c r="M1329" s="1" t="str">
        <f t="shared" si="52"/>
        <v>{"sourceItemTypeCategory":"Bathroom.Cabinet*","sourceItemTypeStyle":"","sourceItemTypeFunction":"","sourceAttributeCode":"NHD1","sourceAttributes":"[NHD1]==2","sourceAttributeKeep":"false","attributeCode":"COMMON_CUSTOMV_DRAWER2_1","attributeValue":"True"},</v>
      </c>
      <c r="N1329" s="1" t="str">
        <f t="shared" si="51"/>
        <v>{"sourceItemTypeCategory":"Bathroom.Cabinet*","sourceItemTypeStyle":"","sourceItemTypeFunction":"","sourceAttributeCode":"NHD1","sourceAttributes":"[NHD1]==2","sourceAttributeKeep":"false","attributeCode":"COMMON_CUSTOMV_DRAWER2_1","attributeValue":"True"},</v>
      </c>
    </row>
    <row r="1330" spans="1:14" s="1" customFormat="1" ht="15.75" x14ac:dyDescent="0.25">
      <c r="A1330" s="29"/>
      <c r="D1330" s="1" t="s">
        <v>681</v>
      </c>
      <c r="G1330" s="1" t="s">
        <v>1468</v>
      </c>
      <c r="H1330" s="1" t="s">
        <v>1472</v>
      </c>
      <c r="I1330" s="1" t="s">
        <v>20</v>
      </c>
      <c r="J1330" s="1" t="s">
        <v>1483</v>
      </c>
      <c r="K1330" s="1" t="s">
        <v>203</v>
      </c>
      <c r="L1330" s="1" t="s">
        <v>203</v>
      </c>
      <c r="M1330" s="1" t="str">
        <f t="shared" si="52"/>
        <v>{"sourceItemTypeCategory":"Bathroom.Cabinet*","sourceItemTypeStyle":"","sourceItemTypeFunction":"","sourceAttributeCode":"NHD1","sourceAttributes":"[NHD1]==3","sourceAttributeKeep":"false","attributeCode":"COMMON_CUSTOMV_DRAWER3_1","attributeValue":"True"},</v>
      </c>
      <c r="N1330" s="1" t="str">
        <f t="shared" si="51"/>
        <v>{"sourceItemTypeCategory":"Bathroom.Cabinet*","sourceItemTypeStyle":"","sourceItemTypeFunction":"","sourceAttributeCode":"NHD1","sourceAttributes":"[NHD1]==3","sourceAttributeKeep":"false","attributeCode":"COMMON_CUSTOMV_DRAWER3_1","attributeValue":"True"},</v>
      </c>
    </row>
    <row r="1331" spans="1:14" s="1" customFormat="1" ht="15.75" x14ac:dyDescent="0.25">
      <c r="A1331" s="29"/>
      <c r="D1331" s="1" t="s">
        <v>681</v>
      </c>
      <c r="G1331" s="1" t="s">
        <v>1468</v>
      </c>
      <c r="H1331" s="1" t="s">
        <v>1474</v>
      </c>
      <c r="I1331" s="1" t="s">
        <v>20</v>
      </c>
      <c r="J1331" s="1" t="s">
        <v>1484</v>
      </c>
      <c r="K1331" s="1" t="s">
        <v>203</v>
      </c>
      <c r="L1331" s="1" t="s">
        <v>203</v>
      </c>
      <c r="M1331" s="1" t="str">
        <f t="shared" si="52"/>
        <v>{"sourceItemTypeCategory":"Bathroom.Cabinet*","sourceItemTypeStyle":"","sourceItemTypeFunction":"","sourceAttributeCode":"NHD1","sourceAttributes":"[NHD1]==4","sourceAttributeKeep":"false","attributeCode":"COMMON_CUSTOMV_DRAWER4_1","attributeValue":"True"},</v>
      </c>
      <c r="N1331" s="1" t="str">
        <f t="shared" si="51"/>
        <v>{"sourceItemTypeCategory":"Bathroom.Cabinet*","sourceItemTypeStyle":"","sourceItemTypeFunction":"","sourceAttributeCode":"NHD1","sourceAttributes":"[NHD1]==4","sourceAttributeKeep":"false","attributeCode":"COMMON_CUSTOMV_DRAWER4_1","attributeValue":"True"},</v>
      </c>
    </row>
    <row r="1332" spans="1:14" s="1" customFormat="1" ht="15.75" x14ac:dyDescent="0.25">
      <c r="A1332" s="29"/>
      <c r="D1332" s="1" t="s">
        <v>681</v>
      </c>
      <c r="G1332" s="1" t="s">
        <v>1468</v>
      </c>
      <c r="H1332" s="1" t="s">
        <v>1476</v>
      </c>
      <c r="I1332" s="1" t="s">
        <v>20</v>
      </c>
      <c r="J1332" s="1" t="s">
        <v>1485</v>
      </c>
      <c r="K1332" s="1" t="s">
        <v>203</v>
      </c>
      <c r="L1332" s="1" t="s">
        <v>203</v>
      </c>
      <c r="M1332" s="1" t="str">
        <f t="shared" si="52"/>
        <v>{"sourceItemTypeCategory":"Bathroom.Cabinet*","sourceItemTypeStyle":"","sourceItemTypeFunction":"","sourceAttributeCode":"NHD1","sourceAttributes":"[NHD1]==5","sourceAttributeKeep":"false","attributeCode":"COMMON_CUSTOMV_DRAWER5_1","attributeValue":"True"},</v>
      </c>
      <c r="N1332" s="1" t="str">
        <f t="shared" si="51"/>
        <v>{"sourceItemTypeCategory":"Bathroom.Cabinet*","sourceItemTypeStyle":"","sourceItemTypeFunction":"","sourceAttributeCode":"NHD1","sourceAttributes":"[NHD1]==5","sourceAttributeKeep":"false","attributeCode":"COMMON_CUSTOMV_DRAWER5_1","attributeValue":"True"},</v>
      </c>
    </row>
    <row r="1333" spans="1:14" s="1" customFormat="1" ht="15.75" x14ac:dyDescent="0.25">
      <c r="A1333" s="29"/>
      <c r="D1333" s="1" t="s">
        <v>681</v>
      </c>
      <c r="G1333" s="1" t="s">
        <v>1468</v>
      </c>
      <c r="H1333" s="1" t="s">
        <v>1478</v>
      </c>
      <c r="I1333" s="1" t="s">
        <v>20</v>
      </c>
      <c r="J1333" s="1" t="s">
        <v>1486</v>
      </c>
      <c r="K1333" s="1" t="s">
        <v>203</v>
      </c>
      <c r="L1333" s="1" t="s">
        <v>203</v>
      </c>
      <c r="M1333" s="1" t="str">
        <f t="shared" si="52"/>
        <v>{"sourceItemTypeCategory":"Bathroom.Cabinet*","sourceItemTypeStyle":"","sourceItemTypeFunction":"","sourceAttributeCode":"NHD1","sourceAttributes":"[NHD1]==6","sourceAttributeKeep":"false","attributeCode":"COMMON_CUSTOMV_DRAWER6_1","attributeValue":"True"},</v>
      </c>
      <c r="N1333" s="1" t="str">
        <f t="shared" si="51"/>
        <v>{"sourceItemTypeCategory":"Bathroom.Cabinet*","sourceItemTypeStyle":"","sourceItemTypeFunction":"","sourceAttributeCode":"NHD1","sourceAttributes":"[NHD1]==6","sourceAttributeKeep":"false","attributeCode":"COMMON_CUSTOMV_DRAWER6_1","attributeValue":"True"},</v>
      </c>
    </row>
    <row r="1334" spans="1:14" s="1" customFormat="1" ht="15.75" x14ac:dyDescent="0.25">
      <c r="A1334" s="29"/>
      <c r="D1334" s="1" t="s">
        <v>681</v>
      </c>
      <c r="G1334" s="1" t="s">
        <v>1468</v>
      </c>
      <c r="I1334" s="1" t="s">
        <v>20</v>
      </c>
      <c r="J1334" s="1" t="s">
        <v>1487</v>
      </c>
      <c r="M1334" s="1" t="str">
        <f t="shared" si="52"/>
        <v>{"sourceItemTypeCategory":"Bathroom.Cabinet*","sourceItemTypeStyle":"","sourceItemTypeFunction":"","sourceAttributeCode":"NHD1","sourceAttributes":"","sourceAttributeKeep":"false","attributeCode":"COMMON_CUSTOMV_NUMHZDRAWER1_1","attributeValue":""},</v>
      </c>
      <c r="N1334" s="1" t="str">
        <f t="shared" si="51"/>
        <v>{"sourceItemTypeCategory":"Bathroom.Cabinet*","sourceItemTypeStyle":"","sourceItemTypeFunction":"","sourceAttributeCode":"NHD1","sourceAttributes":"","sourceAttributeKeep":"false","attributeCode":"COMMON_CUSTOMV_NUMHZDRAWER1_1","attributeValue":""},</v>
      </c>
    </row>
    <row r="1335" spans="1:14" s="1" customFormat="1" ht="15.75" x14ac:dyDescent="0.25">
      <c r="A1335" s="29"/>
      <c r="D1335" s="1" t="s">
        <v>681</v>
      </c>
      <c r="G1335" s="1" t="s">
        <v>1468</v>
      </c>
      <c r="I1335" s="1" t="s">
        <v>20</v>
      </c>
      <c r="J1335" s="1" t="s">
        <v>1488</v>
      </c>
      <c r="M1335" s="1" t="str">
        <f t="shared" si="52"/>
        <v>{"sourceItemTypeCategory":"Bathroom.Cabinet*","sourceItemTypeStyle":"","sourceItemTypeFunction":"","sourceAttributeCode":"NHD1","sourceAttributes":"","sourceAttributeKeep":"false","attributeCode":"COMMON_CUSTOMV_NUMHZDRAWER1_2","attributeValue":""},</v>
      </c>
      <c r="N1335" s="1" t="str">
        <f t="shared" si="51"/>
        <v>{"sourceItemTypeCategory":"Bathroom.Cabinet*","sourceItemTypeStyle":"","sourceItemTypeFunction":"","sourceAttributeCode":"NHD1","sourceAttributes":"","sourceAttributeKeep":"false","attributeCode":"COMMON_CUSTOMV_NUMHZDRAWER1_2","attributeValue":""},</v>
      </c>
    </row>
    <row r="1336" spans="1:14" s="1" customFormat="1" ht="15.75" x14ac:dyDescent="0.25">
      <c r="A1336" s="29"/>
      <c r="D1336" s="1" t="s">
        <v>681</v>
      </c>
      <c r="G1336" s="1" t="s">
        <v>1468</v>
      </c>
      <c r="I1336" s="1" t="s">
        <v>20</v>
      </c>
      <c r="J1336" s="1" t="s">
        <v>1489</v>
      </c>
      <c r="M1336" s="1" t="str">
        <f t="shared" si="52"/>
        <v>{"sourceItemTypeCategory":"Bathroom.Cabinet*","sourceItemTypeStyle":"","sourceItemTypeFunction":"","sourceAttributeCode":"NHD1","sourceAttributes":"","sourceAttributeKeep":"false","attributeCode":"COMMON_CUSTOMV_NUMHZDRAWER1_3","attributeValue":""},</v>
      </c>
      <c r="N1336" s="1" t="str">
        <f t="shared" ref="N1336:N1399" si="53">_xlfn.CONCAT("{""",$D$1,""":""",D1336,""",""",$E$1,""":""",E1336,""",""",$F$1,""":""",F1336,""",""",$G$1,""":""",G1336,""",""",$H$1,""":""",H1336,""",""",$I$1,""":""",I1336,""",""",$J$1,""":""",J1336,""",""","attributeValue",""":""",L1336,"""},")</f>
        <v>{"sourceItemTypeCategory":"Bathroom.Cabinet*","sourceItemTypeStyle":"","sourceItemTypeFunction":"","sourceAttributeCode":"NHD1","sourceAttributes":"","sourceAttributeKeep":"false","attributeCode":"COMMON_CUSTOMV_NUMHZDRAWER1_3","attributeValue":""},</v>
      </c>
    </row>
    <row r="1337" spans="1:14" s="1" customFormat="1" ht="15.75" x14ac:dyDescent="0.25">
      <c r="A1337" s="29"/>
      <c r="D1337" s="1" t="s">
        <v>681</v>
      </c>
      <c r="G1337" s="1" t="s">
        <v>1468</v>
      </c>
      <c r="I1337" s="1" t="s">
        <v>20</v>
      </c>
      <c r="J1337" s="1" t="s">
        <v>1490</v>
      </c>
      <c r="M1337" s="1" t="str">
        <f t="shared" si="52"/>
        <v>{"sourceItemTypeCategory":"Bathroom.Cabinet*","sourceItemTypeStyle":"","sourceItemTypeFunction":"","sourceAttributeCode":"NHD1","sourceAttributes":"","sourceAttributeKeep":"false","attributeCode":"COMMON_CUSTOMV_NUMHZDRAWER1_4","attributeValue":""},</v>
      </c>
      <c r="N1337" s="1" t="str">
        <f t="shared" si="53"/>
        <v>{"sourceItemTypeCategory":"Bathroom.Cabinet*","sourceItemTypeStyle":"","sourceItemTypeFunction":"","sourceAttributeCode":"NHD1","sourceAttributes":"","sourceAttributeKeep":"false","attributeCode":"COMMON_CUSTOMV_NUMHZDRAWER1_4","attributeValue":""},</v>
      </c>
    </row>
    <row r="1338" spans="1:14" s="1" customFormat="1" ht="15.75" x14ac:dyDescent="0.25">
      <c r="A1338" s="29"/>
      <c r="D1338" s="1" t="s">
        <v>681</v>
      </c>
      <c r="G1338" s="1" t="s">
        <v>1468</v>
      </c>
      <c r="I1338" s="1" t="s">
        <v>20</v>
      </c>
      <c r="J1338" s="1" t="s">
        <v>1491</v>
      </c>
      <c r="M1338" s="1" t="str">
        <f t="shared" si="52"/>
        <v>{"sourceItemTypeCategory":"Bathroom.Cabinet*","sourceItemTypeStyle":"","sourceItemTypeFunction":"","sourceAttributeCode":"NHD1","sourceAttributes":"","sourceAttributeKeep":"false","attributeCode":"COMMON_CUSTOMV_NUMHZDRAWER1_5","attributeValue":""},</v>
      </c>
      <c r="N1338" s="1" t="str">
        <f t="shared" si="53"/>
        <v>{"sourceItemTypeCategory":"Bathroom.Cabinet*","sourceItemTypeStyle":"","sourceItemTypeFunction":"","sourceAttributeCode":"NHD1","sourceAttributes":"","sourceAttributeKeep":"false","attributeCode":"COMMON_CUSTOMV_NUMHZDRAWER1_5","attributeValue":""},</v>
      </c>
    </row>
    <row r="1339" spans="1:14" s="1" customFormat="1" ht="15.75" x14ac:dyDescent="0.25">
      <c r="A1339" s="29"/>
      <c r="G1339" s="1" t="s">
        <v>1492</v>
      </c>
      <c r="I1339" s="1" t="s">
        <v>20</v>
      </c>
      <c r="J1339" s="1" t="s">
        <v>1469</v>
      </c>
      <c r="M1339" s="1" t="str">
        <f t="shared" si="52"/>
        <v>{"sourceItemTypeCategory":"","sourceItemTypeStyle":"","sourceItemTypeFunction":"","sourceAttributeCode":"NHD1_1","sourceAttributes":"","sourceAttributeKeep":"false","attributeCode":"COMMON_NUMHZDRAWER1","attributeValue":""},</v>
      </c>
      <c r="N1339" s="1" t="str">
        <f t="shared" si="53"/>
        <v>{"sourceItemTypeCategory":"","sourceItemTypeStyle":"","sourceItemTypeFunction":"","sourceAttributeCode":"NHD1_1","sourceAttributes":"","sourceAttributeKeep":"false","attributeCode":"COMMON_NUMHZDRAWER1","attributeValue":""},</v>
      </c>
    </row>
    <row r="1340" spans="1:14" s="1" customFormat="1" ht="15.75" x14ac:dyDescent="0.25">
      <c r="A1340" s="29"/>
      <c r="G1340" s="1" t="s">
        <v>1492</v>
      </c>
      <c r="H1340" s="1" t="s">
        <v>1493</v>
      </c>
      <c r="I1340" s="1" t="s">
        <v>20</v>
      </c>
      <c r="J1340" s="1" t="s">
        <v>1471</v>
      </c>
      <c r="K1340" s="1" t="s">
        <v>203</v>
      </c>
      <c r="L1340" s="1" t="s">
        <v>203</v>
      </c>
      <c r="M1340" s="1" t="str">
        <f t="shared" si="52"/>
        <v>{"sourceItemTypeCategory":"","sourceItemTypeStyle":"","sourceItemTypeFunction":"","sourceAttributeCode":"NHD1_1","sourceAttributes":"[NHD1_1]==2","sourceAttributeKeep":"false","attributeCode":"COMMON_DRAWER2","attributeValue":"True"},</v>
      </c>
      <c r="N1340" s="1" t="str">
        <f t="shared" si="53"/>
        <v>{"sourceItemTypeCategory":"","sourceItemTypeStyle":"","sourceItemTypeFunction":"","sourceAttributeCode":"NHD1_1","sourceAttributes":"[NHD1_1]==2","sourceAttributeKeep":"false","attributeCode":"COMMON_DRAWER2","attributeValue":"True"},</v>
      </c>
    </row>
    <row r="1341" spans="1:14" s="1" customFormat="1" ht="15.75" x14ac:dyDescent="0.25">
      <c r="A1341" s="29"/>
      <c r="G1341" s="1" t="s">
        <v>1492</v>
      </c>
      <c r="H1341" s="1" t="s">
        <v>1494</v>
      </c>
      <c r="I1341" s="1" t="s">
        <v>20</v>
      </c>
      <c r="J1341" s="1" t="s">
        <v>1473</v>
      </c>
      <c r="K1341" s="1" t="s">
        <v>203</v>
      </c>
      <c r="L1341" s="1" t="s">
        <v>203</v>
      </c>
      <c r="M1341" s="1" t="str">
        <f t="shared" si="52"/>
        <v>{"sourceItemTypeCategory":"","sourceItemTypeStyle":"","sourceItemTypeFunction":"","sourceAttributeCode":"NHD1_1","sourceAttributes":"[NHD1_1]==3","sourceAttributeKeep":"false","attributeCode":"COMMON_DRAWER3","attributeValue":"True"},</v>
      </c>
      <c r="N1341" s="1" t="str">
        <f t="shared" si="53"/>
        <v>{"sourceItemTypeCategory":"","sourceItemTypeStyle":"","sourceItemTypeFunction":"","sourceAttributeCode":"NHD1_1","sourceAttributes":"[NHD1_1]==3","sourceAttributeKeep":"false","attributeCode":"COMMON_DRAWER3","attributeValue":"True"},</v>
      </c>
    </row>
    <row r="1342" spans="1:14" s="1" customFormat="1" ht="15.75" x14ac:dyDescent="0.25">
      <c r="A1342" s="29"/>
      <c r="G1342" s="1" t="s">
        <v>1492</v>
      </c>
      <c r="H1342" s="1" t="s">
        <v>1495</v>
      </c>
      <c r="I1342" s="1" t="s">
        <v>20</v>
      </c>
      <c r="J1342" s="1" t="s">
        <v>1475</v>
      </c>
      <c r="K1342" s="1" t="s">
        <v>203</v>
      </c>
      <c r="L1342" s="1" t="s">
        <v>203</v>
      </c>
      <c r="M1342" s="1" t="str">
        <f t="shared" si="52"/>
        <v>{"sourceItemTypeCategory":"","sourceItemTypeStyle":"","sourceItemTypeFunction":"","sourceAttributeCode":"NHD1_1","sourceAttributes":"[NHD1_1]==4","sourceAttributeKeep":"false","attributeCode":"COMMON_DRAWER4","attributeValue":"True"},</v>
      </c>
      <c r="N1342" s="1" t="str">
        <f t="shared" si="53"/>
        <v>{"sourceItemTypeCategory":"","sourceItemTypeStyle":"","sourceItemTypeFunction":"","sourceAttributeCode":"NHD1_1","sourceAttributes":"[NHD1_1]==4","sourceAttributeKeep":"false","attributeCode":"COMMON_DRAWER4","attributeValue":"True"},</v>
      </c>
    </row>
    <row r="1343" spans="1:14" s="1" customFormat="1" ht="15.75" x14ac:dyDescent="0.25">
      <c r="A1343" s="29"/>
      <c r="G1343" s="1" t="s">
        <v>1492</v>
      </c>
      <c r="H1343" s="1" t="s">
        <v>1496</v>
      </c>
      <c r="I1343" s="1" t="s">
        <v>20</v>
      </c>
      <c r="J1343" s="1" t="s">
        <v>1477</v>
      </c>
      <c r="K1343" s="1" t="s">
        <v>203</v>
      </c>
      <c r="L1343" s="1" t="s">
        <v>203</v>
      </c>
      <c r="M1343" s="1" t="str">
        <f t="shared" si="52"/>
        <v>{"sourceItemTypeCategory":"","sourceItemTypeStyle":"","sourceItemTypeFunction":"","sourceAttributeCode":"NHD1_1","sourceAttributes":"[NHD1_1]==5","sourceAttributeKeep":"false","attributeCode":"COMMON_DRAWER5","attributeValue":"True"},</v>
      </c>
      <c r="N1343" s="1" t="str">
        <f t="shared" si="53"/>
        <v>{"sourceItemTypeCategory":"","sourceItemTypeStyle":"","sourceItemTypeFunction":"","sourceAttributeCode":"NHD1_1","sourceAttributes":"[NHD1_1]==5","sourceAttributeKeep":"false","attributeCode":"COMMON_DRAWER5","attributeValue":"True"},</v>
      </c>
    </row>
    <row r="1344" spans="1:14" s="1" customFormat="1" ht="15.75" x14ac:dyDescent="0.25">
      <c r="A1344" s="29"/>
      <c r="G1344" s="1" t="s">
        <v>1497</v>
      </c>
      <c r="I1344" s="1" t="s">
        <v>20</v>
      </c>
      <c r="J1344" s="1" t="s">
        <v>1498</v>
      </c>
      <c r="M1344" s="1" t="str">
        <f t="shared" si="52"/>
        <v>{"sourceItemTypeCategory":"","sourceItemTypeStyle":"","sourceItemTypeFunction":"","sourceAttributeCode":"NHD2","sourceAttributes":"","sourceAttributeKeep":"false","attributeCode":"COMMON_NUMHZDRAWER2","attributeValue":""},</v>
      </c>
      <c r="N1344" s="1" t="str">
        <f t="shared" si="53"/>
        <v>{"sourceItemTypeCategory":"","sourceItemTypeStyle":"","sourceItemTypeFunction":"","sourceAttributeCode":"NHD2","sourceAttributes":"","sourceAttributeKeep":"false","attributeCode":"COMMON_NUMHZDRAWER2","attributeValue":""},</v>
      </c>
    </row>
    <row r="1345" spans="1:14" s="1" customFormat="1" ht="15.75" x14ac:dyDescent="0.25">
      <c r="A1345" s="29"/>
      <c r="D1345" s="1" t="s">
        <v>36</v>
      </c>
      <c r="G1345" s="1" t="s">
        <v>1497</v>
      </c>
      <c r="H1345" s="1" t="s">
        <v>1470</v>
      </c>
      <c r="I1345" s="1" t="s">
        <v>20</v>
      </c>
      <c r="J1345" s="1" t="s">
        <v>1499</v>
      </c>
      <c r="K1345" s="1" t="s">
        <v>203</v>
      </c>
      <c r="L1345" s="1" t="s">
        <v>203</v>
      </c>
      <c r="M1345" s="1" t="str">
        <f t="shared" si="52"/>
        <v>{"sourceItemTypeCategory":"Kitchen.Cabinet.Tall*","sourceItemTypeStyle":"","sourceItemTypeFunction":"","sourceAttributeCode":"NHD2","sourceAttributes":"[NHD1]==2","sourceAttributeKeep":"false","attributeCode":"COMMON_CUSTOMV_DRAWER2_2","attributeValue":"True"},</v>
      </c>
      <c r="N1345" s="1" t="str">
        <f t="shared" si="53"/>
        <v>{"sourceItemTypeCategory":"Kitchen.Cabinet.Tall*","sourceItemTypeStyle":"","sourceItemTypeFunction":"","sourceAttributeCode":"NHD2","sourceAttributes":"[NHD1]==2","sourceAttributeKeep":"false","attributeCode":"COMMON_CUSTOMV_DRAWER2_2","attributeValue":"True"},</v>
      </c>
    </row>
    <row r="1346" spans="1:14" s="1" customFormat="1" ht="15.75" x14ac:dyDescent="0.25">
      <c r="A1346" s="29"/>
      <c r="D1346" s="1" t="s">
        <v>36</v>
      </c>
      <c r="G1346" s="1" t="s">
        <v>1497</v>
      </c>
      <c r="H1346" s="1" t="s">
        <v>1472</v>
      </c>
      <c r="I1346" s="1" t="s">
        <v>20</v>
      </c>
      <c r="J1346" s="1" t="s">
        <v>1500</v>
      </c>
      <c r="K1346" s="1" t="s">
        <v>203</v>
      </c>
      <c r="L1346" s="1" t="s">
        <v>203</v>
      </c>
      <c r="M1346" s="1" t="str">
        <f t="shared" si="52"/>
        <v>{"sourceItemTypeCategory":"Kitchen.Cabinet.Tall*","sourceItemTypeStyle":"","sourceItemTypeFunction":"","sourceAttributeCode":"NHD2","sourceAttributes":"[NHD1]==3","sourceAttributeKeep":"false","attributeCode":"COMMON_CUSTOMV_DRAWER3_2","attributeValue":"True"},</v>
      </c>
      <c r="N1346" s="1" t="str">
        <f t="shared" si="53"/>
        <v>{"sourceItemTypeCategory":"Kitchen.Cabinet.Tall*","sourceItemTypeStyle":"","sourceItemTypeFunction":"","sourceAttributeCode":"NHD2","sourceAttributes":"[NHD1]==3","sourceAttributeKeep":"false","attributeCode":"COMMON_CUSTOMV_DRAWER3_2","attributeValue":"True"},</v>
      </c>
    </row>
    <row r="1347" spans="1:14" s="1" customFormat="1" ht="15.75" x14ac:dyDescent="0.25">
      <c r="A1347" s="29"/>
      <c r="D1347" s="1" t="s">
        <v>36</v>
      </c>
      <c r="G1347" s="1" t="s">
        <v>1497</v>
      </c>
      <c r="H1347" s="1" t="s">
        <v>1474</v>
      </c>
      <c r="I1347" s="1" t="s">
        <v>20</v>
      </c>
      <c r="J1347" s="1" t="s">
        <v>1501</v>
      </c>
      <c r="K1347" s="1" t="s">
        <v>203</v>
      </c>
      <c r="L1347" s="1" t="s">
        <v>203</v>
      </c>
      <c r="M1347" s="1" t="str">
        <f t="shared" ref="M1347:M1410" si="54">_xlfn.CONCAT("{""",$D$1,""":""",D1347,""",""",$E$1,""":""",E1347,""",""",$F$1,""":""",F1347,""",""",$G$1,""":""",G1347,""",""",$H$1,""":""",H1347,""",""",$I$1,""":""",I1347,""",""",$J$1,""":""",J1347,""",""","attributeValue",""":""",K1347,"""},")</f>
        <v>{"sourceItemTypeCategory":"Kitchen.Cabinet.Tall*","sourceItemTypeStyle":"","sourceItemTypeFunction":"","sourceAttributeCode":"NHD2","sourceAttributes":"[NHD1]==4","sourceAttributeKeep":"false","attributeCode":"COMMON_CUSTOMV_DRAWER4_2","attributeValue":"True"},</v>
      </c>
      <c r="N1347" s="1" t="str">
        <f t="shared" si="53"/>
        <v>{"sourceItemTypeCategory":"Kitchen.Cabinet.Tall*","sourceItemTypeStyle":"","sourceItemTypeFunction":"","sourceAttributeCode":"NHD2","sourceAttributes":"[NHD1]==4","sourceAttributeKeep":"false","attributeCode":"COMMON_CUSTOMV_DRAWER4_2","attributeValue":"True"},</v>
      </c>
    </row>
    <row r="1348" spans="1:14" s="1" customFormat="1" ht="15.75" x14ac:dyDescent="0.25">
      <c r="A1348" s="29"/>
      <c r="D1348" s="1" t="s">
        <v>36</v>
      </c>
      <c r="G1348" s="1" t="s">
        <v>1497</v>
      </c>
      <c r="H1348" s="1" t="s">
        <v>1476</v>
      </c>
      <c r="I1348" s="1" t="s">
        <v>20</v>
      </c>
      <c r="J1348" s="1" t="s">
        <v>1502</v>
      </c>
      <c r="K1348" s="1" t="s">
        <v>203</v>
      </c>
      <c r="L1348" s="1" t="s">
        <v>203</v>
      </c>
      <c r="M1348" s="1" t="str">
        <f t="shared" si="54"/>
        <v>{"sourceItemTypeCategory":"Kitchen.Cabinet.Tall*","sourceItemTypeStyle":"","sourceItemTypeFunction":"","sourceAttributeCode":"NHD2","sourceAttributes":"[NHD1]==5","sourceAttributeKeep":"false","attributeCode":"COMMON_CUSTOMV_DRAWER5_2","attributeValue":"True"},</v>
      </c>
      <c r="N1348" s="1" t="str">
        <f t="shared" si="53"/>
        <v>{"sourceItemTypeCategory":"Kitchen.Cabinet.Tall*","sourceItemTypeStyle":"","sourceItemTypeFunction":"","sourceAttributeCode":"NHD2","sourceAttributes":"[NHD1]==5","sourceAttributeKeep":"false","attributeCode":"COMMON_CUSTOMV_DRAWER5_2","attributeValue":"True"},</v>
      </c>
    </row>
    <row r="1349" spans="1:14" s="1" customFormat="1" ht="15.75" x14ac:dyDescent="0.25">
      <c r="A1349" s="29"/>
      <c r="D1349" s="1" t="s">
        <v>36</v>
      </c>
      <c r="G1349" s="1" t="s">
        <v>1497</v>
      </c>
      <c r="H1349" s="1" t="s">
        <v>1478</v>
      </c>
      <c r="I1349" s="1" t="s">
        <v>20</v>
      </c>
      <c r="J1349" s="1" t="s">
        <v>1503</v>
      </c>
      <c r="K1349" s="1" t="s">
        <v>203</v>
      </c>
      <c r="L1349" s="1" t="s">
        <v>203</v>
      </c>
      <c r="M1349" s="1" t="str">
        <f t="shared" si="54"/>
        <v>{"sourceItemTypeCategory":"Kitchen.Cabinet.Tall*","sourceItemTypeStyle":"","sourceItemTypeFunction":"","sourceAttributeCode":"NHD2","sourceAttributes":"[NHD1]==6","sourceAttributeKeep":"false","attributeCode":"COMMON_CUSTOMV_DRAWER6_2","attributeValue":"True"},</v>
      </c>
      <c r="N1349" s="1" t="str">
        <f t="shared" si="53"/>
        <v>{"sourceItemTypeCategory":"Kitchen.Cabinet.Tall*","sourceItemTypeStyle":"","sourceItemTypeFunction":"","sourceAttributeCode":"NHD2","sourceAttributes":"[NHD1]==6","sourceAttributeKeep":"false","attributeCode":"COMMON_CUSTOMV_DRAWER6_2","attributeValue":"True"},</v>
      </c>
    </row>
    <row r="1350" spans="1:14" s="1" customFormat="1" ht="15.75" x14ac:dyDescent="0.25">
      <c r="A1350" s="29"/>
      <c r="D1350" s="1" t="s">
        <v>36</v>
      </c>
      <c r="G1350" s="1" t="s">
        <v>1497</v>
      </c>
      <c r="I1350" s="1" t="s">
        <v>20</v>
      </c>
      <c r="J1350" s="1" t="s">
        <v>1504</v>
      </c>
      <c r="M1350" s="1" t="str">
        <f t="shared" si="54"/>
        <v>{"sourceItemTypeCategory":"Kitchen.Cabinet.Tall*","sourceItemTypeStyle":"","sourceItemTypeFunction":"","sourceAttributeCode":"NHD2","sourceAttributes":"","sourceAttributeKeep":"false","attributeCode":"COMMON_CUSTOMV_NUMHZDRAWER2_1","attributeValue":""},</v>
      </c>
      <c r="N1350" s="1" t="str">
        <f t="shared" si="53"/>
        <v>{"sourceItemTypeCategory":"Kitchen.Cabinet.Tall*","sourceItemTypeStyle":"","sourceItemTypeFunction":"","sourceAttributeCode":"NHD2","sourceAttributes":"","sourceAttributeKeep":"false","attributeCode":"COMMON_CUSTOMV_NUMHZDRAWER2_1","attributeValue":""},</v>
      </c>
    </row>
    <row r="1351" spans="1:14" s="1" customFormat="1" ht="15.75" x14ac:dyDescent="0.25">
      <c r="A1351" s="29"/>
      <c r="D1351" s="1" t="s">
        <v>36</v>
      </c>
      <c r="G1351" s="1" t="s">
        <v>1497</v>
      </c>
      <c r="I1351" s="1" t="s">
        <v>20</v>
      </c>
      <c r="J1351" s="1" t="s">
        <v>1505</v>
      </c>
      <c r="M1351" s="1" t="str">
        <f t="shared" si="54"/>
        <v>{"sourceItemTypeCategory":"Kitchen.Cabinet.Tall*","sourceItemTypeStyle":"","sourceItemTypeFunction":"","sourceAttributeCode":"NHD2","sourceAttributes":"","sourceAttributeKeep":"false","attributeCode":"COMMON_CUSTOMV_NUMHZDRAWER2_2","attributeValue":""},</v>
      </c>
      <c r="N1351" s="1" t="str">
        <f t="shared" si="53"/>
        <v>{"sourceItemTypeCategory":"Kitchen.Cabinet.Tall*","sourceItemTypeStyle":"","sourceItemTypeFunction":"","sourceAttributeCode":"NHD2","sourceAttributes":"","sourceAttributeKeep":"false","attributeCode":"COMMON_CUSTOMV_NUMHZDRAWER2_2","attributeValue":""},</v>
      </c>
    </row>
    <row r="1352" spans="1:14" s="1" customFormat="1" ht="15.75" x14ac:dyDescent="0.25">
      <c r="A1352" s="29"/>
      <c r="D1352" s="1" t="s">
        <v>36</v>
      </c>
      <c r="G1352" s="1" t="s">
        <v>1497</v>
      </c>
      <c r="I1352" s="1" t="s">
        <v>20</v>
      </c>
      <c r="J1352" s="1" t="s">
        <v>1506</v>
      </c>
      <c r="M1352" s="1" t="str">
        <f t="shared" si="54"/>
        <v>{"sourceItemTypeCategory":"Kitchen.Cabinet.Tall*","sourceItemTypeStyle":"","sourceItemTypeFunction":"","sourceAttributeCode":"NHD2","sourceAttributes":"","sourceAttributeKeep":"false","attributeCode":"COMMON_CUSTOMV_NUMHZDRAWER2_3","attributeValue":""},</v>
      </c>
      <c r="N1352" s="1" t="str">
        <f t="shared" si="53"/>
        <v>{"sourceItemTypeCategory":"Kitchen.Cabinet.Tall*","sourceItemTypeStyle":"","sourceItemTypeFunction":"","sourceAttributeCode":"NHD2","sourceAttributes":"","sourceAttributeKeep":"false","attributeCode":"COMMON_CUSTOMV_NUMHZDRAWER2_3","attributeValue":""},</v>
      </c>
    </row>
    <row r="1353" spans="1:14" s="1" customFormat="1" ht="15.75" x14ac:dyDescent="0.25">
      <c r="A1353" s="29"/>
      <c r="D1353" s="1" t="s">
        <v>36</v>
      </c>
      <c r="G1353" s="1" t="s">
        <v>1497</v>
      </c>
      <c r="I1353" s="1" t="s">
        <v>20</v>
      </c>
      <c r="J1353" s="1" t="s">
        <v>1507</v>
      </c>
      <c r="M1353" s="1" t="str">
        <f t="shared" si="54"/>
        <v>{"sourceItemTypeCategory":"Kitchen.Cabinet.Tall*","sourceItemTypeStyle":"","sourceItemTypeFunction":"","sourceAttributeCode":"NHD2","sourceAttributes":"","sourceAttributeKeep":"false","attributeCode":"COMMON_CUSTOMV_NUMHZDRAWER2_4","attributeValue":""},</v>
      </c>
      <c r="N1353" s="1" t="str">
        <f t="shared" si="53"/>
        <v>{"sourceItemTypeCategory":"Kitchen.Cabinet.Tall*","sourceItemTypeStyle":"","sourceItemTypeFunction":"","sourceAttributeCode":"NHD2","sourceAttributes":"","sourceAttributeKeep":"false","attributeCode":"COMMON_CUSTOMV_NUMHZDRAWER2_4","attributeValue":""},</v>
      </c>
    </row>
    <row r="1354" spans="1:14" s="1" customFormat="1" ht="15.75" x14ac:dyDescent="0.25">
      <c r="A1354" s="29"/>
      <c r="D1354" s="1" t="s">
        <v>36</v>
      </c>
      <c r="G1354" s="1" t="s">
        <v>1497</v>
      </c>
      <c r="I1354" s="1" t="s">
        <v>20</v>
      </c>
      <c r="J1354" s="1" t="s">
        <v>1508</v>
      </c>
      <c r="M1354" s="1" t="str">
        <f t="shared" si="54"/>
        <v>{"sourceItemTypeCategory":"Kitchen.Cabinet.Tall*","sourceItemTypeStyle":"","sourceItemTypeFunction":"","sourceAttributeCode":"NHD2","sourceAttributes":"","sourceAttributeKeep":"false","attributeCode":"COMMON_CUSTOMV_NUMHZDRAWER2_5","attributeValue":""},</v>
      </c>
      <c r="N1354" s="1" t="str">
        <f t="shared" si="53"/>
        <v>{"sourceItemTypeCategory":"Kitchen.Cabinet.Tall*","sourceItemTypeStyle":"","sourceItemTypeFunction":"","sourceAttributeCode":"NHD2","sourceAttributes":"","sourceAttributeKeep":"false","attributeCode":"COMMON_CUSTOMV_NUMHZDRAWER2_5","attributeValue":""},</v>
      </c>
    </row>
    <row r="1355" spans="1:14" s="1" customFormat="1" ht="15.75" x14ac:dyDescent="0.25">
      <c r="A1355" s="29"/>
      <c r="D1355" s="1" t="s">
        <v>681</v>
      </c>
      <c r="G1355" s="1" t="s">
        <v>1497</v>
      </c>
      <c r="H1355" s="1" t="s">
        <v>1470</v>
      </c>
      <c r="I1355" s="1" t="s">
        <v>20</v>
      </c>
      <c r="J1355" s="1" t="s">
        <v>1499</v>
      </c>
      <c r="K1355" s="1" t="s">
        <v>203</v>
      </c>
      <c r="L1355" s="1" t="s">
        <v>203</v>
      </c>
      <c r="M1355" s="1" t="str">
        <f t="shared" si="54"/>
        <v>{"sourceItemTypeCategory":"Bathroom.Cabinet*","sourceItemTypeStyle":"","sourceItemTypeFunction":"","sourceAttributeCode":"NHD2","sourceAttributes":"[NHD1]==2","sourceAttributeKeep":"false","attributeCode":"COMMON_CUSTOMV_DRAWER2_2","attributeValue":"True"},</v>
      </c>
      <c r="N1355" s="1" t="str">
        <f t="shared" si="53"/>
        <v>{"sourceItemTypeCategory":"Bathroom.Cabinet*","sourceItemTypeStyle":"","sourceItemTypeFunction":"","sourceAttributeCode":"NHD2","sourceAttributes":"[NHD1]==2","sourceAttributeKeep":"false","attributeCode":"COMMON_CUSTOMV_DRAWER2_2","attributeValue":"True"},</v>
      </c>
    </row>
    <row r="1356" spans="1:14" s="1" customFormat="1" ht="15.75" x14ac:dyDescent="0.25">
      <c r="A1356" s="29"/>
      <c r="D1356" s="1" t="s">
        <v>681</v>
      </c>
      <c r="G1356" s="1" t="s">
        <v>1497</v>
      </c>
      <c r="H1356" s="1" t="s">
        <v>1472</v>
      </c>
      <c r="I1356" s="1" t="s">
        <v>20</v>
      </c>
      <c r="J1356" s="1" t="s">
        <v>1500</v>
      </c>
      <c r="K1356" s="1" t="s">
        <v>203</v>
      </c>
      <c r="L1356" s="1" t="s">
        <v>203</v>
      </c>
      <c r="M1356" s="1" t="str">
        <f t="shared" si="54"/>
        <v>{"sourceItemTypeCategory":"Bathroom.Cabinet*","sourceItemTypeStyle":"","sourceItemTypeFunction":"","sourceAttributeCode":"NHD2","sourceAttributes":"[NHD1]==3","sourceAttributeKeep":"false","attributeCode":"COMMON_CUSTOMV_DRAWER3_2","attributeValue":"True"},</v>
      </c>
      <c r="N1356" s="1" t="str">
        <f t="shared" si="53"/>
        <v>{"sourceItemTypeCategory":"Bathroom.Cabinet*","sourceItemTypeStyle":"","sourceItemTypeFunction":"","sourceAttributeCode":"NHD2","sourceAttributes":"[NHD1]==3","sourceAttributeKeep":"false","attributeCode":"COMMON_CUSTOMV_DRAWER3_2","attributeValue":"True"},</v>
      </c>
    </row>
    <row r="1357" spans="1:14" s="1" customFormat="1" ht="15.75" x14ac:dyDescent="0.25">
      <c r="A1357" s="29"/>
      <c r="D1357" s="1" t="s">
        <v>681</v>
      </c>
      <c r="G1357" s="1" t="s">
        <v>1497</v>
      </c>
      <c r="H1357" s="1" t="s">
        <v>1474</v>
      </c>
      <c r="I1357" s="1" t="s">
        <v>20</v>
      </c>
      <c r="J1357" s="1" t="s">
        <v>1501</v>
      </c>
      <c r="K1357" s="1" t="s">
        <v>203</v>
      </c>
      <c r="L1357" s="1" t="s">
        <v>203</v>
      </c>
      <c r="M1357" s="1" t="str">
        <f t="shared" si="54"/>
        <v>{"sourceItemTypeCategory":"Bathroom.Cabinet*","sourceItemTypeStyle":"","sourceItemTypeFunction":"","sourceAttributeCode":"NHD2","sourceAttributes":"[NHD1]==4","sourceAttributeKeep":"false","attributeCode":"COMMON_CUSTOMV_DRAWER4_2","attributeValue":"True"},</v>
      </c>
      <c r="N1357" s="1" t="str">
        <f t="shared" si="53"/>
        <v>{"sourceItemTypeCategory":"Bathroom.Cabinet*","sourceItemTypeStyle":"","sourceItemTypeFunction":"","sourceAttributeCode":"NHD2","sourceAttributes":"[NHD1]==4","sourceAttributeKeep":"false","attributeCode":"COMMON_CUSTOMV_DRAWER4_2","attributeValue":"True"},</v>
      </c>
    </row>
    <row r="1358" spans="1:14" s="1" customFormat="1" ht="15.75" x14ac:dyDescent="0.25">
      <c r="A1358" s="29"/>
      <c r="D1358" s="1" t="s">
        <v>681</v>
      </c>
      <c r="G1358" s="1" t="s">
        <v>1497</v>
      </c>
      <c r="H1358" s="1" t="s">
        <v>1476</v>
      </c>
      <c r="I1358" s="1" t="s">
        <v>20</v>
      </c>
      <c r="J1358" s="1" t="s">
        <v>1502</v>
      </c>
      <c r="K1358" s="1" t="s">
        <v>203</v>
      </c>
      <c r="L1358" s="1" t="s">
        <v>203</v>
      </c>
      <c r="M1358" s="1" t="str">
        <f t="shared" si="54"/>
        <v>{"sourceItemTypeCategory":"Bathroom.Cabinet*","sourceItemTypeStyle":"","sourceItemTypeFunction":"","sourceAttributeCode":"NHD2","sourceAttributes":"[NHD1]==5","sourceAttributeKeep":"false","attributeCode":"COMMON_CUSTOMV_DRAWER5_2","attributeValue":"True"},</v>
      </c>
      <c r="N1358" s="1" t="str">
        <f t="shared" si="53"/>
        <v>{"sourceItemTypeCategory":"Bathroom.Cabinet*","sourceItemTypeStyle":"","sourceItemTypeFunction":"","sourceAttributeCode":"NHD2","sourceAttributes":"[NHD1]==5","sourceAttributeKeep":"false","attributeCode":"COMMON_CUSTOMV_DRAWER5_2","attributeValue":"True"},</v>
      </c>
    </row>
    <row r="1359" spans="1:14" s="1" customFormat="1" ht="15.75" x14ac:dyDescent="0.25">
      <c r="A1359" s="29"/>
      <c r="D1359" s="1" t="s">
        <v>681</v>
      </c>
      <c r="G1359" s="1" t="s">
        <v>1497</v>
      </c>
      <c r="H1359" s="1" t="s">
        <v>1478</v>
      </c>
      <c r="I1359" s="1" t="s">
        <v>20</v>
      </c>
      <c r="J1359" s="1" t="s">
        <v>1503</v>
      </c>
      <c r="K1359" s="1" t="s">
        <v>203</v>
      </c>
      <c r="L1359" s="1" t="s">
        <v>203</v>
      </c>
      <c r="M1359" s="1" t="str">
        <f t="shared" si="54"/>
        <v>{"sourceItemTypeCategory":"Bathroom.Cabinet*","sourceItemTypeStyle":"","sourceItemTypeFunction":"","sourceAttributeCode":"NHD2","sourceAttributes":"[NHD1]==6","sourceAttributeKeep":"false","attributeCode":"COMMON_CUSTOMV_DRAWER6_2","attributeValue":"True"},</v>
      </c>
      <c r="N1359" s="1" t="str">
        <f t="shared" si="53"/>
        <v>{"sourceItemTypeCategory":"Bathroom.Cabinet*","sourceItemTypeStyle":"","sourceItemTypeFunction":"","sourceAttributeCode":"NHD2","sourceAttributes":"[NHD1]==6","sourceAttributeKeep":"false","attributeCode":"COMMON_CUSTOMV_DRAWER6_2","attributeValue":"True"},</v>
      </c>
    </row>
    <row r="1360" spans="1:14" s="1" customFormat="1" ht="15.75" x14ac:dyDescent="0.25">
      <c r="A1360" s="29"/>
      <c r="D1360" s="1" t="s">
        <v>681</v>
      </c>
      <c r="G1360" s="1" t="s">
        <v>1497</v>
      </c>
      <c r="I1360" s="1" t="s">
        <v>20</v>
      </c>
      <c r="J1360" s="1" t="s">
        <v>1504</v>
      </c>
      <c r="M1360" s="1" t="str">
        <f t="shared" si="54"/>
        <v>{"sourceItemTypeCategory":"Bathroom.Cabinet*","sourceItemTypeStyle":"","sourceItemTypeFunction":"","sourceAttributeCode":"NHD2","sourceAttributes":"","sourceAttributeKeep":"false","attributeCode":"COMMON_CUSTOMV_NUMHZDRAWER2_1","attributeValue":""},</v>
      </c>
      <c r="N1360" s="1" t="str">
        <f t="shared" si="53"/>
        <v>{"sourceItemTypeCategory":"Bathroom.Cabinet*","sourceItemTypeStyle":"","sourceItemTypeFunction":"","sourceAttributeCode":"NHD2","sourceAttributes":"","sourceAttributeKeep":"false","attributeCode":"COMMON_CUSTOMV_NUMHZDRAWER2_1","attributeValue":""},</v>
      </c>
    </row>
    <row r="1361" spans="1:14" s="1" customFormat="1" ht="15.75" x14ac:dyDescent="0.25">
      <c r="A1361" s="29"/>
      <c r="D1361" s="1" t="s">
        <v>681</v>
      </c>
      <c r="G1361" s="1" t="s">
        <v>1497</v>
      </c>
      <c r="I1361" s="1" t="s">
        <v>20</v>
      </c>
      <c r="J1361" s="1" t="s">
        <v>1505</v>
      </c>
      <c r="M1361" s="1" t="str">
        <f t="shared" si="54"/>
        <v>{"sourceItemTypeCategory":"Bathroom.Cabinet*","sourceItemTypeStyle":"","sourceItemTypeFunction":"","sourceAttributeCode":"NHD2","sourceAttributes":"","sourceAttributeKeep":"false","attributeCode":"COMMON_CUSTOMV_NUMHZDRAWER2_2","attributeValue":""},</v>
      </c>
      <c r="N1361" s="1" t="str">
        <f t="shared" si="53"/>
        <v>{"sourceItemTypeCategory":"Bathroom.Cabinet*","sourceItemTypeStyle":"","sourceItemTypeFunction":"","sourceAttributeCode":"NHD2","sourceAttributes":"","sourceAttributeKeep":"false","attributeCode":"COMMON_CUSTOMV_NUMHZDRAWER2_2","attributeValue":""},</v>
      </c>
    </row>
    <row r="1362" spans="1:14" s="1" customFormat="1" ht="15.75" x14ac:dyDescent="0.25">
      <c r="A1362" s="29"/>
      <c r="D1362" s="1" t="s">
        <v>681</v>
      </c>
      <c r="G1362" s="1" t="s">
        <v>1497</v>
      </c>
      <c r="I1362" s="1" t="s">
        <v>20</v>
      </c>
      <c r="J1362" s="1" t="s">
        <v>1506</v>
      </c>
      <c r="M1362" s="1" t="str">
        <f t="shared" si="54"/>
        <v>{"sourceItemTypeCategory":"Bathroom.Cabinet*","sourceItemTypeStyle":"","sourceItemTypeFunction":"","sourceAttributeCode":"NHD2","sourceAttributes":"","sourceAttributeKeep":"false","attributeCode":"COMMON_CUSTOMV_NUMHZDRAWER2_3","attributeValue":""},</v>
      </c>
      <c r="N1362" s="1" t="str">
        <f t="shared" si="53"/>
        <v>{"sourceItemTypeCategory":"Bathroom.Cabinet*","sourceItemTypeStyle":"","sourceItemTypeFunction":"","sourceAttributeCode":"NHD2","sourceAttributes":"","sourceAttributeKeep":"false","attributeCode":"COMMON_CUSTOMV_NUMHZDRAWER2_3","attributeValue":""},</v>
      </c>
    </row>
    <row r="1363" spans="1:14" s="1" customFormat="1" ht="15.75" x14ac:dyDescent="0.25">
      <c r="A1363" s="29"/>
      <c r="D1363" s="1" t="s">
        <v>681</v>
      </c>
      <c r="G1363" s="1" t="s">
        <v>1497</v>
      </c>
      <c r="I1363" s="1" t="s">
        <v>20</v>
      </c>
      <c r="J1363" s="1" t="s">
        <v>1507</v>
      </c>
      <c r="M1363" s="1" t="str">
        <f t="shared" si="54"/>
        <v>{"sourceItemTypeCategory":"Bathroom.Cabinet*","sourceItemTypeStyle":"","sourceItemTypeFunction":"","sourceAttributeCode":"NHD2","sourceAttributes":"","sourceAttributeKeep":"false","attributeCode":"COMMON_CUSTOMV_NUMHZDRAWER2_4","attributeValue":""},</v>
      </c>
      <c r="N1363" s="1" t="str">
        <f t="shared" si="53"/>
        <v>{"sourceItemTypeCategory":"Bathroom.Cabinet*","sourceItemTypeStyle":"","sourceItemTypeFunction":"","sourceAttributeCode":"NHD2","sourceAttributes":"","sourceAttributeKeep":"false","attributeCode":"COMMON_CUSTOMV_NUMHZDRAWER2_4","attributeValue":""},</v>
      </c>
    </row>
    <row r="1364" spans="1:14" s="1" customFormat="1" ht="15.75" x14ac:dyDescent="0.25">
      <c r="A1364" s="29"/>
      <c r="D1364" s="1" t="s">
        <v>681</v>
      </c>
      <c r="G1364" s="1" t="s">
        <v>1497</v>
      </c>
      <c r="I1364" s="1" t="s">
        <v>20</v>
      </c>
      <c r="J1364" s="1" t="s">
        <v>1508</v>
      </c>
      <c r="M1364" s="1" t="str">
        <f t="shared" si="54"/>
        <v>{"sourceItemTypeCategory":"Bathroom.Cabinet*","sourceItemTypeStyle":"","sourceItemTypeFunction":"","sourceAttributeCode":"NHD2","sourceAttributes":"","sourceAttributeKeep":"false","attributeCode":"COMMON_CUSTOMV_NUMHZDRAWER2_5","attributeValue":""},</v>
      </c>
      <c r="N1364" s="1" t="str">
        <f t="shared" si="53"/>
        <v>{"sourceItemTypeCategory":"Bathroom.Cabinet*","sourceItemTypeStyle":"","sourceItemTypeFunction":"","sourceAttributeCode":"NHD2","sourceAttributes":"","sourceAttributeKeep":"false","attributeCode":"COMMON_CUSTOMV_NUMHZDRAWER2_5","attributeValue":""},</v>
      </c>
    </row>
    <row r="1365" spans="1:14" s="1" customFormat="1" ht="15.75" x14ac:dyDescent="0.25">
      <c r="A1365" s="29"/>
      <c r="G1365" s="1" t="s">
        <v>1509</v>
      </c>
      <c r="I1365" s="1" t="s">
        <v>20</v>
      </c>
      <c r="J1365" s="1" t="s">
        <v>1498</v>
      </c>
      <c r="M1365" s="1" t="str">
        <f t="shared" si="54"/>
        <v>{"sourceItemTypeCategory":"","sourceItemTypeStyle":"","sourceItemTypeFunction":"","sourceAttributeCode":"NHD2_1","sourceAttributes":"","sourceAttributeKeep":"false","attributeCode":"COMMON_NUMHZDRAWER2","attributeValue":""},</v>
      </c>
      <c r="N1365" s="1" t="str">
        <f t="shared" si="53"/>
        <v>{"sourceItemTypeCategory":"","sourceItemTypeStyle":"","sourceItemTypeFunction":"","sourceAttributeCode":"NHD2_1","sourceAttributes":"","sourceAttributeKeep":"false","attributeCode":"COMMON_NUMHZDRAWER2","attributeValue":""},</v>
      </c>
    </row>
    <row r="1366" spans="1:14" s="1" customFormat="1" ht="15.75" x14ac:dyDescent="0.25">
      <c r="A1366" s="29"/>
      <c r="G1366" s="1" t="s">
        <v>1510</v>
      </c>
      <c r="I1366" s="1" t="s">
        <v>20</v>
      </c>
      <c r="J1366" s="1" t="s">
        <v>1511</v>
      </c>
      <c r="M1366" s="1" t="str">
        <f t="shared" si="54"/>
        <v>{"sourceItemTypeCategory":"","sourceItemTypeStyle":"","sourceItemTypeFunction":"","sourceAttributeCode":"NHD3","sourceAttributes":"","sourceAttributeKeep":"false","attributeCode":"COMMON_NUMHZDRAWER3","attributeValue":""},</v>
      </c>
      <c r="N1366" s="1" t="str">
        <f t="shared" si="53"/>
        <v>{"sourceItemTypeCategory":"","sourceItemTypeStyle":"","sourceItemTypeFunction":"","sourceAttributeCode":"NHD3","sourceAttributes":"","sourceAttributeKeep":"false","attributeCode":"COMMON_NUMHZDRAWER3","attributeValue":""},</v>
      </c>
    </row>
    <row r="1367" spans="1:14" s="1" customFormat="1" ht="15.75" x14ac:dyDescent="0.25">
      <c r="A1367" s="29"/>
      <c r="D1367" s="1" t="s">
        <v>36</v>
      </c>
      <c r="G1367" s="1" t="s">
        <v>1510</v>
      </c>
      <c r="H1367" s="1" t="s">
        <v>1470</v>
      </c>
      <c r="I1367" s="1" t="s">
        <v>20</v>
      </c>
      <c r="J1367" s="1" t="s">
        <v>1512</v>
      </c>
      <c r="K1367" s="1" t="s">
        <v>203</v>
      </c>
      <c r="L1367" s="1" t="s">
        <v>203</v>
      </c>
      <c r="M1367" s="1" t="str">
        <f t="shared" si="54"/>
        <v>{"sourceItemTypeCategory":"Kitchen.Cabinet.Tall*","sourceItemTypeStyle":"","sourceItemTypeFunction":"","sourceAttributeCode":"NHD3","sourceAttributes":"[NHD1]==2","sourceAttributeKeep":"false","attributeCode":"COMMON_CUSTOMV_DRAWER2_3","attributeValue":"True"},</v>
      </c>
      <c r="N1367" s="1" t="str">
        <f t="shared" si="53"/>
        <v>{"sourceItemTypeCategory":"Kitchen.Cabinet.Tall*","sourceItemTypeStyle":"","sourceItemTypeFunction":"","sourceAttributeCode":"NHD3","sourceAttributes":"[NHD1]==2","sourceAttributeKeep":"false","attributeCode":"COMMON_CUSTOMV_DRAWER2_3","attributeValue":"True"},</v>
      </c>
    </row>
    <row r="1368" spans="1:14" s="1" customFormat="1" ht="15.75" x14ac:dyDescent="0.25">
      <c r="A1368" s="29"/>
      <c r="D1368" s="1" t="s">
        <v>36</v>
      </c>
      <c r="G1368" s="1" t="s">
        <v>1510</v>
      </c>
      <c r="H1368" s="1" t="s">
        <v>1472</v>
      </c>
      <c r="I1368" s="1" t="s">
        <v>20</v>
      </c>
      <c r="J1368" s="1" t="s">
        <v>1513</v>
      </c>
      <c r="K1368" s="1" t="s">
        <v>203</v>
      </c>
      <c r="L1368" s="1" t="s">
        <v>203</v>
      </c>
      <c r="M1368" s="1" t="str">
        <f t="shared" si="54"/>
        <v>{"sourceItemTypeCategory":"Kitchen.Cabinet.Tall*","sourceItemTypeStyle":"","sourceItemTypeFunction":"","sourceAttributeCode":"NHD3","sourceAttributes":"[NHD1]==3","sourceAttributeKeep":"false","attributeCode":"COMMON_CUSTOMV_DRAWER3_3","attributeValue":"True"},</v>
      </c>
      <c r="N1368" s="1" t="str">
        <f t="shared" si="53"/>
        <v>{"sourceItemTypeCategory":"Kitchen.Cabinet.Tall*","sourceItemTypeStyle":"","sourceItemTypeFunction":"","sourceAttributeCode":"NHD3","sourceAttributes":"[NHD1]==3","sourceAttributeKeep":"false","attributeCode":"COMMON_CUSTOMV_DRAWER3_3","attributeValue":"True"},</v>
      </c>
    </row>
    <row r="1369" spans="1:14" s="1" customFormat="1" ht="15.75" x14ac:dyDescent="0.25">
      <c r="A1369" s="29"/>
      <c r="D1369" s="1" t="s">
        <v>36</v>
      </c>
      <c r="G1369" s="1" t="s">
        <v>1510</v>
      </c>
      <c r="H1369" s="1" t="s">
        <v>1474</v>
      </c>
      <c r="I1369" s="1" t="s">
        <v>20</v>
      </c>
      <c r="J1369" s="1" t="s">
        <v>1514</v>
      </c>
      <c r="K1369" s="1" t="s">
        <v>203</v>
      </c>
      <c r="L1369" s="1" t="s">
        <v>203</v>
      </c>
      <c r="M1369" s="1" t="str">
        <f t="shared" si="54"/>
        <v>{"sourceItemTypeCategory":"Kitchen.Cabinet.Tall*","sourceItemTypeStyle":"","sourceItemTypeFunction":"","sourceAttributeCode":"NHD3","sourceAttributes":"[NHD1]==4","sourceAttributeKeep":"false","attributeCode":"COMMON_CUSTOMV_DRAWER4_3","attributeValue":"True"},</v>
      </c>
      <c r="N1369" s="1" t="str">
        <f t="shared" si="53"/>
        <v>{"sourceItemTypeCategory":"Kitchen.Cabinet.Tall*","sourceItemTypeStyle":"","sourceItemTypeFunction":"","sourceAttributeCode":"NHD3","sourceAttributes":"[NHD1]==4","sourceAttributeKeep":"false","attributeCode":"COMMON_CUSTOMV_DRAWER4_3","attributeValue":"True"},</v>
      </c>
    </row>
    <row r="1370" spans="1:14" s="1" customFormat="1" ht="15.75" x14ac:dyDescent="0.25">
      <c r="A1370" s="29"/>
      <c r="D1370" s="1" t="s">
        <v>36</v>
      </c>
      <c r="G1370" s="1" t="s">
        <v>1510</v>
      </c>
      <c r="H1370" s="1" t="s">
        <v>1476</v>
      </c>
      <c r="I1370" s="1" t="s">
        <v>20</v>
      </c>
      <c r="J1370" s="1" t="s">
        <v>1515</v>
      </c>
      <c r="K1370" s="1" t="s">
        <v>203</v>
      </c>
      <c r="L1370" s="1" t="s">
        <v>203</v>
      </c>
      <c r="M1370" s="1" t="str">
        <f t="shared" si="54"/>
        <v>{"sourceItemTypeCategory":"Kitchen.Cabinet.Tall*","sourceItemTypeStyle":"","sourceItemTypeFunction":"","sourceAttributeCode":"NHD3","sourceAttributes":"[NHD1]==5","sourceAttributeKeep":"false","attributeCode":"COMMON_CUSTOMV_DRAWER5_3","attributeValue":"True"},</v>
      </c>
      <c r="N1370" s="1" t="str">
        <f t="shared" si="53"/>
        <v>{"sourceItemTypeCategory":"Kitchen.Cabinet.Tall*","sourceItemTypeStyle":"","sourceItemTypeFunction":"","sourceAttributeCode":"NHD3","sourceAttributes":"[NHD1]==5","sourceAttributeKeep":"false","attributeCode":"COMMON_CUSTOMV_DRAWER5_3","attributeValue":"True"},</v>
      </c>
    </row>
    <row r="1371" spans="1:14" s="1" customFormat="1" ht="15.75" x14ac:dyDescent="0.25">
      <c r="A1371" s="29"/>
      <c r="D1371" s="1" t="s">
        <v>36</v>
      </c>
      <c r="G1371" s="1" t="s">
        <v>1510</v>
      </c>
      <c r="H1371" s="1" t="s">
        <v>1478</v>
      </c>
      <c r="I1371" s="1" t="s">
        <v>20</v>
      </c>
      <c r="J1371" s="1" t="s">
        <v>1516</v>
      </c>
      <c r="K1371" s="1" t="s">
        <v>203</v>
      </c>
      <c r="L1371" s="1" t="s">
        <v>203</v>
      </c>
      <c r="M1371" s="1" t="str">
        <f t="shared" si="54"/>
        <v>{"sourceItemTypeCategory":"Kitchen.Cabinet.Tall*","sourceItemTypeStyle":"","sourceItemTypeFunction":"","sourceAttributeCode":"NHD3","sourceAttributes":"[NHD1]==6","sourceAttributeKeep":"false","attributeCode":"COMMON_CUSTOMV_DRAWER6_3","attributeValue":"True"},</v>
      </c>
      <c r="N1371" s="1" t="str">
        <f t="shared" si="53"/>
        <v>{"sourceItemTypeCategory":"Kitchen.Cabinet.Tall*","sourceItemTypeStyle":"","sourceItemTypeFunction":"","sourceAttributeCode":"NHD3","sourceAttributes":"[NHD1]==6","sourceAttributeKeep":"false","attributeCode":"COMMON_CUSTOMV_DRAWER6_3","attributeValue":"True"},</v>
      </c>
    </row>
    <row r="1372" spans="1:14" s="1" customFormat="1" ht="15.75" x14ac:dyDescent="0.25">
      <c r="A1372" s="29"/>
      <c r="D1372" s="1" t="s">
        <v>36</v>
      </c>
      <c r="G1372" s="1" t="s">
        <v>1510</v>
      </c>
      <c r="I1372" s="1" t="s">
        <v>20</v>
      </c>
      <c r="J1372" s="1" t="s">
        <v>1517</v>
      </c>
      <c r="M1372" s="1" t="str">
        <f t="shared" si="54"/>
        <v>{"sourceItemTypeCategory":"Kitchen.Cabinet.Tall*","sourceItemTypeStyle":"","sourceItemTypeFunction":"","sourceAttributeCode":"NHD3","sourceAttributes":"","sourceAttributeKeep":"false","attributeCode":"COMMON_CUSTOMV_NUMHZDRAWER3_1","attributeValue":""},</v>
      </c>
      <c r="N1372" s="1" t="str">
        <f t="shared" si="53"/>
        <v>{"sourceItemTypeCategory":"Kitchen.Cabinet.Tall*","sourceItemTypeStyle":"","sourceItemTypeFunction":"","sourceAttributeCode":"NHD3","sourceAttributes":"","sourceAttributeKeep":"false","attributeCode":"COMMON_CUSTOMV_NUMHZDRAWER3_1","attributeValue":""},</v>
      </c>
    </row>
    <row r="1373" spans="1:14" s="1" customFormat="1" ht="15.75" x14ac:dyDescent="0.25">
      <c r="A1373" s="29"/>
      <c r="D1373" s="1" t="s">
        <v>36</v>
      </c>
      <c r="G1373" s="1" t="s">
        <v>1510</v>
      </c>
      <c r="I1373" s="1" t="s">
        <v>20</v>
      </c>
      <c r="J1373" s="1" t="s">
        <v>1518</v>
      </c>
      <c r="M1373" s="1" t="str">
        <f t="shared" si="54"/>
        <v>{"sourceItemTypeCategory":"Kitchen.Cabinet.Tall*","sourceItemTypeStyle":"","sourceItemTypeFunction":"","sourceAttributeCode":"NHD3","sourceAttributes":"","sourceAttributeKeep":"false","attributeCode":"COMMON_CUSTOMV_NUMHZDRAWER3_2","attributeValue":""},</v>
      </c>
      <c r="N1373" s="1" t="str">
        <f t="shared" si="53"/>
        <v>{"sourceItemTypeCategory":"Kitchen.Cabinet.Tall*","sourceItemTypeStyle":"","sourceItemTypeFunction":"","sourceAttributeCode":"NHD3","sourceAttributes":"","sourceAttributeKeep":"false","attributeCode":"COMMON_CUSTOMV_NUMHZDRAWER3_2","attributeValue":""},</v>
      </c>
    </row>
    <row r="1374" spans="1:14" s="1" customFormat="1" ht="15.75" x14ac:dyDescent="0.25">
      <c r="A1374" s="29"/>
      <c r="D1374" s="1" t="s">
        <v>36</v>
      </c>
      <c r="G1374" s="1" t="s">
        <v>1510</v>
      </c>
      <c r="I1374" s="1" t="s">
        <v>20</v>
      </c>
      <c r="J1374" s="1" t="s">
        <v>1519</v>
      </c>
      <c r="M1374" s="1" t="str">
        <f t="shared" si="54"/>
        <v>{"sourceItemTypeCategory":"Kitchen.Cabinet.Tall*","sourceItemTypeStyle":"","sourceItemTypeFunction":"","sourceAttributeCode":"NHD3","sourceAttributes":"","sourceAttributeKeep":"false","attributeCode":"COMMON_CUSTOMV_NUMHZDRAWER3_3","attributeValue":""},</v>
      </c>
      <c r="N1374" s="1" t="str">
        <f t="shared" si="53"/>
        <v>{"sourceItemTypeCategory":"Kitchen.Cabinet.Tall*","sourceItemTypeStyle":"","sourceItemTypeFunction":"","sourceAttributeCode":"NHD3","sourceAttributes":"","sourceAttributeKeep":"false","attributeCode":"COMMON_CUSTOMV_NUMHZDRAWER3_3","attributeValue":""},</v>
      </c>
    </row>
    <row r="1375" spans="1:14" s="1" customFormat="1" ht="15.75" x14ac:dyDescent="0.25">
      <c r="A1375" s="29"/>
      <c r="D1375" s="1" t="s">
        <v>36</v>
      </c>
      <c r="G1375" s="1" t="s">
        <v>1510</v>
      </c>
      <c r="I1375" s="1" t="s">
        <v>20</v>
      </c>
      <c r="J1375" s="1" t="s">
        <v>1520</v>
      </c>
      <c r="M1375" s="1" t="str">
        <f t="shared" si="54"/>
        <v>{"sourceItemTypeCategory":"Kitchen.Cabinet.Tall*","sourceItemTypeStyle":"","sourceItemTypeFunction":"","sourceAttributeCode":"NHD3","sourceAttributes":"","sourceAttributeKeep":"false","attributeCode":"COMMON_CUSTOMV_NUMHZDRAWER3_4","attributeValue":""},</v>
      </c>
      <c r="N1375" s="1" t="str">
        <f t="shared" si="53"/>
        <v>{"sourceItemTypeCategory":"Kitchen.Cabinet.Tall*","sourceItemTypeStyle":"","sourceItemTypeFunction":"","sourceAttributeCode":"NHD3","sourceAttributes":"","sourceAttributeKeep":"false","attributeCode":"COMMON_CUSTOMV_NUMHZDRAWER3_4","attributeValue":""},</v>
      </c>
    </row>
    <row r="1376" spans="1:14" s="1" customFormat="1" ht="15.75" x14ac:dyDescent="0.25">
      <c r="A1376" s="29"/>
      <c r="D1376" s="1" t="s">
        <v>36</v>
      </c>
      <c r="G1376" s="1" t="s">
        <v>1510</v>
      </c>
      <c r="I1376" s="1" t="s">
        <v>20</v>
      </c>
      <c r="J1376" s="1" t="s">
        <v>1521</v>
      </c>
      <c r="M1376" s="1" t="str">
        <f t="shared" si="54"/>
        <v>{"sourceItemTypeCategory":"Kitchen.Cabinet.Tall*","sourceItemTypeStyle":"","sourceItemTypeFunction":"","sourceAttributeCode":"NHD3","sourceAttributes":"","sourceAttributeKeep":"false","attributeCode":"COMMON_CUSTOMV_NUMHZDRAWER3_5","attributeValue":""},</v>
      </c>
      <c r="N1376" s="1" t="str">
        <f t="shared" si="53"/>
        <v>{"sourceItemTypeCategory":"Kitchen.Cabinet.Tall*","sourceItemTypeStyle":"","sourceItemTypeFunction":"","sourceAttributeCode":"NHD3","sourceAttributes":"","sourceAttributeKeep":"false","attributeCode":"COMMON_CUSTOMV_NUMHZDRAWER3_5","attributeValue":""},</v>
      </c>
    </row>
    <row r="1377" spans="1:14" s="1" customFormat="1" ht="15.75" x14ac:dyDescent="0.25">
      <c r="A1377" s="29"/>
      <c r="D1377" s="1" t="s">
        <v>681</v>
      </c>
      <c r="G1377" s="1" t="s">
        <v>1510</v>
      </c>
      <c r="H1377" s="1" t="s">
        <v>1470</v>
      </c>
      <c r="I1377" s="1" t="s">
        <v>20</v>
      </c>
      <c r="J1377" s="1" t="s">
        <v>1512</v>
      </c>
      <c r="K1377" s="1" t="s">
        <v>203</v>
      </c>
      <c r="L1377" s="1" t="s">
        <v>203</v>
      </c>
      <c r="M1377" s="1" t="str">
        <f t="shared" si="54"/>
        <v>{"sourceItemTypeCategory":"Bathroom.Cabinet*","sourceItemTypeStyle":"","sourceItemTypeFunction":"","sourceAttributeCode":"NHD3","sourceAttributes":"[NHD1]==2","sourceAttributeKeep":"false","attributeCode":"COMMON_CUSTOMV_DRAWER2_3","attributeValue":"True"},</v>
      </c>
      <c r="N1377" s="1" t="str">
        <f t="shared" si="53"/>
        <v>{"sourceItemTypeCategory":"Bathroom.Cabinet*","sourceItemTypeStyle":"","sourceItemTypeFunction":"","sourceAttributeCode":"NHD3","sourceAttributes":"[NHD1]==2","sourceAttributeKeep":"false","attributeCode":"COMMON_CUSTOMV_DRAWER2_3","attributeValue":"True"},</v>
      </c>
    </row>
    <row r="1378" spans="1:14" s="1" customFormat="1" ht="15.75" x14ac:dyDescent="0.25">
      <c r="A1378" s="29"/>
      <c r="D1378" s="1" t="s">
        <v>681</v>
      </c>
      <c r="G1378" s="1" t="s">
        <v>1510</v>
      </c>
      <c r="H1378" s="1" t="s">
        <v>1472</v>
      </c>
      <c r="I1378" s="1" t="s">
        <v>20</v>
      </c>
      <c r="J1378" s="1" t="s">
        <v>1513</v>
      </c>
      <c r="K1378" s="1" t="s">
        <v>203</v>
      </c>
      <c r="L1378" s="1" t="s">
        <v>203</v>
      </c>
      <c r="M1378" s="1" t="str">
        <f t="shared" si="54"/>
        <v>{"sourceItemTypeCategory":"Bathroom.Cabinet*","sourceItemTypeStyle":"","sourceItemTypeFunction":"","sourceAttributeCode":"NHD3","sourceAttributes":"[NHD1]==3","sourceAttributeKeep":"false","attributeCode":"COMMON_CUSTOMV_DRAWER3_3","attributeValue":"True"},</v>
      </c>
      <c r="N1378" s="1" t="str">
        <f t="shared" si="53"/>
        <v>{"sourceItemTypeCategory":"Bathroom.Cabinet*","sourceItemTypeStyle":"","sourceItemTypeFunction":"","sourceAttributeCode":"NHD3","sourceAttributes":"[NHD1]==3","sourceAttributeKeep":"false","attributeCode":"COMMON_CUSTOMV_DRAWER3_3","attributeValue":"True"},</v>
      </c>
    </row>
    <row r="1379" spans="1:14" s="1" customFormat="1" ht="15.75" x14ac:dyDescent="0.25">
      <c r="A1379" s="29"/>
      <c r="D1379" s="1" t="s">
        <v>681</v>
      </c>
      <c r="G1379" s="1" t="s">
        <v>1510</v>
      </c>
      <c r="H1379" s="1" t="s">
        <v>1474</v>
      </c>
      <c r="I1379" s="1" t="s">
        <v>20</v>
      </c>
      <c r="J1379" s="1" t="s">
        <v>1514</v>
      </c>
      <c r="K1379" s="1" t="s">
        <v>203</v>
      </c>
      <c r="L1379" s="1" t="s">
        <v>203</v>
      </c>
      <c r="M1379" s="1" t="str">
        <f t="shared" si="54"/>
        <v>{"sourceItemTypeCategory":"Bathroom.Cabinet*","sourceItemTypeStyle":"","sourceItemTypeFunction":"","sourceAttributeCode":"NHD3","sourceAttributes":"[NHD1]==4","sourceAttributeKeep":"false","attributeCode":"COMMON_CUSTOMV_DRAWER4_3","attributeValue":"True"},</v>
      </c>
      <c r="N1379" s="1" t="str">
        <f t="shared" si="53"/>
        <v>{"sourceItemTypeCategory":"Bathroom.Cabinet*","sourceItemTypeStyle":"","sourceItemTypeFunction":"","sourceAttributeCode":"NHD3","sourceAttributes":"[NHD1]==4","sourceAttributeKeep":"false","attributeCode":"COMMON_CUSTOMV_DRAWER4_3","attributeValue":"True"},</v>
      </c>
    </row>
    <row r="1380" spans="1:14" s="1" customFormat="1" ht="15.75" x14ac:dyDescent="0.25">
      <c r="A1380" s="29"/>
      <c r="D1380" s="1" t="s">
        <v>681</v>
      </c>
      <c r="G1380" s="1" t="s">
        <v>1510</v>
      </c>
      <c r="H1380" s="1" t="s">
        <v>1476</v>
      </c>
      <c r="I1380" s="1" t="s">
        <v>20</v>
      </c>
      <c r="J1380" s="1" t="s">
        <v>1515</v>
      </c>
      <c r="K1380" s="1" t="s">
        <v>203</v>
      </c>
      <c r="L1380" s="1" t="s">
        <v>203</v>
      </c>
      <c r="M1380" s="1" t="str">
        <f t="shared" si="54"/>
        <v>{"sourceItemTypeCategory":"Bathroom.Cabinet*","sourceItemTypeStyle":"","sourceItemTypeFunction":"","sourceAttributeCode":"NHD3","sourceAttributes":"[NHD1]==5","sourceAttributeKeep":"false","attributeCode":"COMMON_CUSTOMV_DRAWER5_3","attributeValue":"True"},</v>
      </c>
      <c r="N1380" s="1" t="str">
        <f t="shared" si="53"/>
        <v>{"sourceItemTypeCategory":"Bathroom.Cabinet*","sourceItemTypeStyle":"","sourceItemTypeFunction":"","sourceAttributeCode":"NHD3","sourceAttributes":"[NHD1]==5","sourceAttributeKeep":"false","attributeCode":"COMMON_CUSTOMV_DRAWER5_3","attributeValue":"True"},</v>
      </c>
    </row>
    <row r="1381" spans="1:14" s="1" customFormat="1" ht="15.75" x14ac:dyDescent="0.25">
      <c r="A1381" s="29"/>
      <c r="D1381" s="1" t="s">
        <v>681</v>
      </c>
      <c r="G1381" s="1" t="s">
        <v>1510</v>
      </c>
      <c r="H1381" s="1" t="s">
        <v>1478</v>
      </c>
      <c r="I1381" s="1" t="s">
        <v>20</v>
      </c>
      <c r="J1381" s="1" t="s">
        <v>1516</v>
      </c>
      <c r="K1381" s="1" t="s">
        <v>203</v>
      </c>
      <c r="L1381" s="1" t="s">
        <v>203</v>
      </c>
      <c r="M1381" s="1" t="str">
        <f t="shared" si="54"/>
        <v>{"sourceItemTypeCategory":"Bathroom.Cabinet*","sourceItemTypeStyle":"","sourceItemTypeFunction":"","sourceAttributeCode":"NHD3","sourceAttributes":"[NHD1]==6","sourceAttributeKeep":"false","attributeCode":"COMMON_CUSTOMV_DRAWER6_3","attributeValue":"True"},</v>
      </c>
      <c r="N1381" s="1" t="str">
        <f t="shared" si="53"/>
        <v>{"sourceItemTypeCategory":"Bathroom.Cabinet*","sourceItemTypeStyle":"","sourceItemTypeFunction":"","sourceAttributeCode":"NHD3","sourceAttributes":"[NHD1]==6","sourceAttributeKeep":"false","attributeCode":"COMMON_CUSTOMV_DRAWER6_3","attributeValue":"True"},</v>
      </c>
    </row>
    <row r="1382" spans="1:14" s="1" customFormat="1" ht="15.75" x14ac:dyDescent="0.25">
      <c r="A1382" s="29"/>
      <c r="D1382" s="1" t="s">
        <v>681</v>
      </c>
      <c r="G1382" s="1" t="s">
        <v>1510</v>
      </c>
      <c r="I1382" s="1" t="s">
        <v>20</v>
      </c>
      <c r="J1382" s="1" t="s">
        <v>1517</v>
      </c>
      <c r="M1382" s="1" t="str">
        <f t="shared" si="54"/>
        <v>{"sourceItemTypeCategory":"Bathroom.Cabinet*","sourceItemTypeStyle":"","sourceItemTypeFunction":"","sourceAttributeCode":"NHD3","sourceAttributes":"","sourceAttributeKeep":"false","attributeCode":"COMMON_CUSTOMV_NUMHZDRAWER3_1","attributeValue":""},</v>
      </c>
      <c r="N1382" s="1" t="str">
        <f t="shared" si="53"/>
        <v>{"sourceItemTypeCategory":"Bathroom.Cabinet*","sourceItemTypeStyle":"","sourceItemTypeFunction":"","sourceAttributeCode":"NHD3","sourceAttributes":"","sourceAttributeKeep":"false","attributeCode":"COMMON_CUSTOMV_NUMHZDRAWER3_1","attributeValue":""},</v>
      </c>
    </row>
    <row r="1383" spans="1:14" s="1" customFormat="1" ht="15.75" x14ac:dyDescent="0.25">
      <c r="A1383" s="29"/>
      <c r="D1383" s="1" t="s">
        <v>681</v>
      </c>
      <c r="G1383" s="1" t="s">
        <v>1510</v>
      </c>
      <c r="I1383" s="1" t="s">
        <v>20</v>
      </c>
      <c r="J1383" s="1" t="s">
        <v>1518</v>
      </c>
      <c r="M1383" s="1" t="str">
        <f t="shared" si="54"/>
        <v>{"sourceItemTypeCategory":"Bathroom.Cabinet*","sourceItemTypeStyle":"","sourceItemTypeFunction":"","sourceAttributeCode":"NHD3","sourceAttributes":"","sourceAttributeKeep":"false","attributeCode":"COMMON_CUSTOMV_NUMHZDRAWER3_2","attributeValue":""},</v>
      </c>
      <c r="N1383" s="1" t="str">
        <f t="shared" si="53"/>
        <v>{"sourceItemTypeCategory":"Bathroom.Cabinet*","sourceItemTypeStyle":"","sourceItemTypeFunction":"","sourceAttributeCode":"NHD3","sourceAttributes":"","sourceAttributeKeep":"false","attributeCode":"COMMON_CUSTOMV_NUMHZDRAWER3_2","attributeValue":""},</v>
      </c>
    </row>
    <row r="1384" spans="1:14" s="1" customFormat="1" ht="15.75" x14ac:dyDescent="0.25">
      <c r="A1384" s="29"/>
      <c r="D1384" s="1" t="s">
        <v>681</v>
      </c>
      <c r="G1384" s="1" t="s">
        <v>1510</v>
      </c>
      <c r="I1384" s="1" t="s">
        <v>20</v>
      </c>
      <c r="J1384" s="1" t="s">
        <v>1519</v>
      </c>
      <c r="M1384" s="1" t="str">
        <f t="shared" si="54"/>
        <v>{"sourceItemTypeCategory":"Bathroom.Cabinet*","sourceItemTypeStyle":"","sourceItemTypeFunction":"","sourceAttributeCode":"NHD3","sourceAttributes":"","sourceAttributeKeep":"false","attributeCode":"COMMON_CUSTOMV_NUMHZDRAWER3_3","attributeValue":""},</v>
      </c>
      <c r="N1384" s="1" t="str">
        <f t="shared" si="53"/>
        <v>{"sourceItemTypeCategory":"Bathroom.Cabinet*","sourceItemTypeStyle":"","sourceItemTypeFunction":"","sourceAttributeCode":"NHD3","sourceAttributes":"","sourceAttributeKeep":"false","attributeCode":"COMMON_CUSTOMV_NUMHZDRAWER3_3","attributeValue":""},</v>
      </c>
    </row>
    <row r="1385" spans="1:14" s="1" customFormat="1" ht="15.75" x14ac:dyDescent="0.25">
      <c r="A1385" s="29"/>
      <c r="D1385" s="1" t="s">
        <v>681</v>
      </c>
      <c r="G1385" s="1" t="s">
        <v>1510</v>
      </c>
      <c r="I1385" s="1" t="s">
        <v>20</v>
      </c>
      <c r="J1385" s="1" t="s">
        <v>1520</v>
      </c>
      <c r="M1385" s="1" t="str">
        <f t="shared" si="54"/>
        <v>{"sourceItemTypeCategory":"Bathroom.Cabinet*","sourceItemTypeStyle":"","sourceItemTypeFunction":"","sourceAttributeCode":"NHD3","sourceAttributes":"","sourceAttributeKeep":"false","attributeCode":"COMMON_CUSTOMV_NUMHZDRAWER3_4","attributeValue":""},</v>
      </c>
      <c r="N1385" s="1" t="str">
        <f t="shared" si="53"/>
        <v>{"sourceItemTypeCategory":"Bathroom.Cabinet*","sourceItemTypeStyle":"","sourceItemTypeFunction":"","sourceAttributeCode":"NHD3","sourceAttributes":"","sourceAttributeKeep":"false","attributeCode":"COMMON_CUSTOMV_NUMHZDRAWER3_4","attributeValue":""},</v>
      </c>
    </row>
    <row r="1386" spans="1:14" s="1" customFormat="1" ht="15.75" x14ac:dyDescent="0.25">
      <c r="A1386" s="29"/>
      <c r="D1386" s="1" t="s">
        <v>681</v>
      </c>
      <c r="G1386" s="1" t="s">
        <v>1510</v>
      </c>
      <c r="I1386" s="1" t="s">
        <v>20</v>
      </c>
      <c r="J1386" s="1" t="s">
        <v>1521</v>
      </c>
      <c r="M1386" s="1" t="str">
        <f t="shared" si="54"/>
        <v>{"sourceItemTypeCategory":"Bathroom.Cabinet*","sourceItemTypeStyle":"","sourceItemTypeFunction":"","sourceAttributeCode":"NHD3","sourceAttributes":"","sourceAttributeKeep":"false","attributeCode":"COMMON_CUSTOMV_NUMHZDRAWER3_5","attributeValue":""},</v>
      </c>
      <c r="N1386" s="1" t="str">
        <f t="shared" si="53"/>
        <v>{"sourceItemTypeCategory":"Bathroom.Cabinet*","sourceItemTypeStyle":"","sourceItemTypeFunction":"","sourceAttributeCode":"NHD3","sourceAttributes":"","sourceAttributeKeep":"false","attributeCode":"COMMON_CUSTOMV_NUMHZDRAWER3_5","attributeValue":""},</v>
      </c>
    </row>
    <row r="1387" spans="1:14" s="1" customFormat="1" ht="15.75" x14ac:dyDescent="0.25">
      <c r="A1387" s="29"/>
      <c r="G1387" s="1" t="s">
        <v>1522</v>
      </c>
      <c r="I1387" s="1" t="s">
        <v>20</v>
      </c>
      <c r="J1387" s="1" t="s">
        <v>1511</v>
      </c>
      <c r="M1387" s="1" t="str">
        <f t="shared" si="54"/>
        <v>{"sourceItemTypeCategory":"","sourceItemTypeStyle":"","sourceItemTypeFunction":"","sourceAttributeCode":"NHD3_1","sourceAttributes":"","sourceAttributeKeep":"false","attributeCode":"COMMON_NUMHZDRAWER3","attributeValue":""},</v>
      </c>
      <c r="N1387" s="1" t="str">
        <f t="shared" si="53"/>
        <v>{"sourceItemTypeCategory":"","sourceItemTypeStyle":"","sourceItemTypeFunction":"","sourceAttributeCode":"NHD3_1","sourceAttributes":"","sourceAttributeKeep":"false","attributeCode":"COMMON_NUMHZDRAWER3","attributeValue":""},</v>
      </c>
    </row>
    <row r="1388" spans="1:14" s="1" customFormat="1" ht="15.75" x14ac:dyDescent="0.25">
      <c r="A1388" s="29"/>
      <c r="D1388" s="1" t="s">
        <v>36</v>
      </c>
      <c r="G1388" s="1" t="s">
        <v>1523</v>
      </c>
      <c r="H1388" s="1" t="s">
        <v>1470</v>
      </c>
      <c r="I1388" s="1" t="s">
        <v>20</v>
      </c>
      <c r="J1388" s="1" t="s">
        <v>1524</v>
      </c>
      <c r="K1388" s="1" t="s">
        <v>203</v>
      </c>
      <c r="L1388" s="1" t="s">
        <v>203</v>
      </c>
      <c r="M1388" s="1" t="str">
        <f t="shared" si="54"/>
        <v>{"sourceItemTypeCategory":"Kitchen.Cabinet.Tall*","sourceItemTypeStyle":"","sourceItemTypeFunction":"","sourceAttributeCode":"NHD4","sourceAttributes":"[NHD1]==2","sourceAttributeKeep":"false","attributeCode":"COMMON_CUSTOMV_DRAWER2_4","attributeValue":"True"},</v>
      </c>
      <c r="N1388" s="1" t="str">
        <f t="shared" si="53"/>
        <v>{"sourceItemTypeCategory":"Kitchen.Cabinet.Tall*","sourceItemTypeStyle":"","sourceItemTypeFunction":"","sourceAttributeCode":"NHD4","sourceAttributes":"[NHD1]==2","sourceAttributeKeep":"false","attributeCode":"COMMON_CUSTOMV_DRAWER2_4","attributeValue":"True"},</v>
      </c>
    </row>
    <row r="1389" spans="1:14" s="1" customFormat="1" ht="15.75" x14ac:dyDescent="0.25">
      <c r="A1389" s="29"/>
      <c r="D1389" s="1" t="s">
        <v>36</v>
      </c>
      <c r="G1389" s="1" t="s">
        <v>1523</v>
      </c>
      <c r="H1389" s="1" t="s">
        <v>1472</v>
      </c>
      <c r="I1389" s="1" t="s">
        <v>20</v>
      </c>
      <c r="J1389" s="1" t="s">
        <v>1525</v>
      </c>
      <c r="K1389" s="1" t="s">
        <v>203</v>
      </c>
      <c r="L1389" s="1" t="s">
        <v>203</v>
      </c>
      <c r="M1389" s="1" t="str">
        <f t="shared" si="54"/>
        <v>{"sourceItemTypeCategory":"Kitchen.Cabinet.Tall*","sourceItemTypeStyle":"","sourceItemTypeFunction":"","sourceAttributeCode":"NHD4","sourceAttributes":"[NHD1]==3","sourceAttributeKeep":"false","attributeCode":"COMMON_CUSTOMV_DRAWER3_4","attributeValue":"True"},</v>
      </c>
      <c r="N1389" s="1" t="str">
        <f t="shared" si="53"/>
        <v>{"sourceItemTypeCategory":"Kitchen.Cabinet.Tall*","sourceItemTypeStyle":"","sourceItemTypeFunction":"","sourceAttributeCode":"NHD4","sourceAttributes":"[NHD1]==3","sourceAttributeKeep":"false","attributeCode":"COMMON_CUSTOMV_DRAWER3_4","attributeValue":"True"},</v>
      </c>
    </row>
    <row r="1390" spans="1:14" s="1" customFormat="1" ht="15.75" x14ac:dyDescent="0.25">
      <c r="A1390" s="29"/>
      <c r="D1390" s="1" t="s">
        <v>36</v>
      </c>
      <c r="G1390" s="1" t="s">
        <v>1523</v>
      </c>
      <c r="H1390" s="1" t="s">
        <v>1474</v>
      </c>
      <c r="I1390" s="1" t="s">
        <v>20</v>
      </c>
      <c r="J1390" s="1" t="s">
        <v>1526</v>
      </c>
      <c r="K1390" s="1" t="s">
        <v>203</v>
      </c>
      <c r="L1390" s="1" t="s">
        <v>203</v>
      </c>
      <c r="M1390" s="1" t="str">
        <f t="shared" si="54"/>
        <v>{"sourceItemTypeCategory":"Kitchen.Cabinet.Tall*","sourceItemTypeStyle":"","sourceItemTypeFunction":"","sourceAttributeCode":"NHD4","sourceAttributes":"[NHD1]==4","sourceAttributeKeep":"false","attributeCode":"COMMON_CUSTOMV_DRAWER4_4","attributeValue":"True"},</v>
      </c>
      <c r="N1390" s="1" t="str">
        <f t="shared" si="53"/>
        <v>{"sourceItemTypeCategory":"Kitchen.Cabinet.Tall*","sourceItemTypeStyle":"","sourceItemTypeFunction":"","sourceAttributeCode":"NHD4","sourceAttributes":"[NHD1]==4","sourceAttributeKeep":"false","attributeCode":"COMMON_CUSTOMV_DRAWER4_4","attributeValue":"True"},</v>
      </c>
    </row>
    <row r="1391" spans="1:14" s="1" customFormat="1" ht="15.75" x14ac:dyDescent="0.25">
      <c r="A1391" s="29"/>
      <c r="D1391" s="1" t="s">
        <v>36</v>
      </c>
      <c r="G1391" s="1" t="s">
        <v>1523</v>
      </c>
      <c r="H1391" s="1" t="s">
        <v>1476</v>
      </c>
      <c r="I1391" s="1" t="s">
        <v>20</v>
      </c>
      <c r="J1391" s="1" t="s">
        <v>1527</v>
      </c>
      <c r="K1391" s="1" t="s">
        <v>203</v>
      </c>
      <c r="L1391" s="1" t="s">
        <v>203</v>
      </c>
      <c r="M1391" s="1" t="str">
        <f t="shared" si="54"/>
        <v>{"sourceItemTypeCategory":"Kitchen.Cabinet.Tall*","sourceItemTypeStyle":"","sourceItemTypeFunction":"","sourceAttributeCode":"NHD4","sourceAttributes":"[NHD1]==5","sourceAttributeKeep":"false","attributeCode":"COMMON_CUSTOMV_DRAWER5_4","attributeValue":"True"},</v>
      </c>
      <c r="N1391" s="1" t="str">
        <f t="shared" si="53"/>
        <v>{"sourceItemTypeCategory":"Kitchen.Cabinet.Tall*","sourceItemTypeStyle":"","sourceItemTypeFunction":"","sourceAttributeCode":"NHD4","sourceAttributes":"[NHD1]==5","sourceAttributeKeep":"false","attributeCode":"COMMON_CUSTOMV_DRAWER5_4","attributeValue":"True"},</v>
      </c>
    </row>
    <row r="1392" spans="1:14" s="1" customFormat="1" ht="15.75" x14ac:dyDescent="0.25">
      <c r="A1392" s="29"/>
      <c r="D1392" s="1" t="s">
        <v>36</v>
      </c>
      <c r="G1392" s="1" t="s">
        <v>1523</v>
      </c>
      <c r="H1392" s="1" t="s">
        <v>1478</v>
      </c>
      <c r="I1392" s="1" t="s">
        <v>20</v>
      </c>
      <c r="J1392" s="1" t="s">
        <v>1528</v>
      </c>
      <c r="K1392" s="1" t="s">
        <v>203</v>
      </c>
      <c r="L1392" s="1" t="s">
        <v>203</v>
      </c>
      <c r="M1392" s="1" t="str">
        <f t="shared" si="54"/>
        <v>{"sourceItemTypeCategory":"Kitchen.Cabinet.Tall*","sourceItemTypeStyle":"","sourceItemTypeFunction":"","sourceAttributeCode":"NHD4","sourceAttributes":"[NHD1]==6","sourceAttributeKeep":"false","attributeCode":"COMMON_CUSTOMV_DRAWER6_4","attributeValue":"True"},</v>
      </c>
      <c r="N1392" s="1" t="str">
        <f t="shared" si="53"/>
        <v>{"sourceItemTypeCategory":"Kitchen.Cabinet.Tall*","sourceItemTypeStyle":"","sourceItemTypeFunction":"","sourceAttributeCode":"NHD4","sourceAttributes":"[NHD1]==6","sourceAttributeKeep":"false","attributeCode":"COMMON_CUSTOMV_DRAWER6_4","attributeValue":"True"},</v>
      </c>
    </row>
    <row r="1393" spans="1:14" s="1" customFormat="1" ht="15.75" x14ac:dyDescent="0.25">
      <c r="A1393" s="29"/>
      <c r="D1393" s="1" t="s">
        <v>36</v>
      </c>
      <c r="G1393" s="1" t="s">
        <v>1523</v>
      </c>
      <c r="I1393" s="1" t="s">
        <v>20</v>
      </c>
      <c r="J1393" s="1" t="s">
        <v>1529</v>
      </c>
      <c r="M1393" s="1" t="str">
        <f t="shared" si="54"/>
        <v>{"sourceItemTypeCategory":"Kitchen.Cabinet.Tall*","sourceItemTypeStyle":"","sourceItemTypeFunction":"","sourceAttributeCode":"NHD4","sourceAttributes":"","sourceAttributeKeep":"false","attributeCode":"COMMON_CUSTOMV_NUMHZDRAWER4_1","attributeValue":""},</v>
      </c>
      <c r="N1393" s="1" t="str">
        <f t="shared" si="53"/>
        <v>{"sourceItemTypeCategory":"Kitchen.Cabinet.Tall*","sourceItemTypeStyle":"","sourceItemTypeFunction":"","sourceAttributeCode":"NHD4","sourceAttributes":"","sourceAttributeKeep":"false","attributeCode":"COMMON_CUSTOMV_NUMHZDRAWER4_1","attributeValue":""},</v>
      </c>
    </row>
    <row r="1394" spans="1:14" s="1" customFormat="1" ht="15.75" x14ac:dyDescent="0.25">
      <c r="A1394" s="29"/>
      <c r="D1394" s="1" t="s">
        <v>36</v>
      </c>
      <c r="G1394" s="1" t="s">
        <v>1523</v>
      </c>
      <c r="I1394" s="1" t="s">
        <v>20</v>
      </c>
      <c r="J1394" s="1" t="s">
        <v>1530</v>
      </c>
      <c r="M1394" s="1" t="str">
        <f t="shared" si="54"/>
        <v>{"sourceItemTypeCategory":"Kitchen.Cabinet.Tall*","sourceItemTypeStyle":"","sourceItemTypeFunction":"","sourceAttributeCode":"NHD4","sourceAttributes":"","sourceAttributeKeep":"false","attributeCode":"COMMON_CUSTOMV_NUMHZDRAWER4_2","attributeValue":""},</v>
      </c>
      <c r="N1394" s="1" t="str">
        <f t="shared" si="53"/>
        <v>{"sourceItemTypeCategory":"Kitchen.Cabinet.Tall*","sourceItemTypeStyle":"","sourceItemTypeFunction":"","sourceAttributeCode":"NHD4","sourceAttributes":"","sourceAttributeKeep":"false","attributeCode":"COMMON_CUSTOMV_NUMHZDRAWER4_2","attributeValue":""},</v>
      </c>
    </row>
    <row r="1395" spans="1:14" s="1" customFormat="1" ht="15.75" x14ac:dyDescent="0.25">
      <c r="A1395" s="29"/>
      <c r="D1395" s="1" t="s">
        <v>36</v>
      </c>
      <c r="G1395" s="1" t="s">
        <v>1523</v>
      </c>
      <c r="I1395" s="1" t="s">
        <v>20</v>
      </c>
      <c r="J1395" s="1" t="s">
        <v>1531</v>
      </c>
      <c r="M1395" s="1" t="str">
        <f t="shared" si="54"/>
        <v>{"sourceItemTypeCategory":"Kitchen.Cabinet.Tall*","sourceItemTypeStyle":"","sourceItemTypeFunction":"","sourceAttributeCode":"NHD4","sourceAttributes":"","sourceAttributeKeep":"false","attributeCode":"COMMON_CUSTOMV_NUMHZDRAWER4_3","attributeValue":""},</v>
      </c>
      <c r="N1395" s="1" t="str">
        <f t="shared" si="53"/>
        <v>{"sourceItemTypeCategory":"Kitchen.Cabinet.Tall*","sourceItemTypeStyle":"","sourceItemTypeFunction":"","sourceAttributeCode":"NHD4","sourceAttributes":"","sourceAttributeKeep":"false","attributeCode":"COMMON_CUSTOMV_NUMHZDRAWER4_3","attributeValue":""},</v>
      </c>
    </row>
    <row r="1396" spans="1:14" s="1" customFormat="1" ht="15.75" x14ac:dyDescent="0.25">
      <c r="A1396" s="29"/>
      <c r="D1396" s="1" t="s">
        <v>36</v>
      </c>
      <c r="G1396" s="1" t="s">
        <v>1523</v>
      </c>
      <c r="I1396" s="1" t="s">
        <v>20</v>
      </c>
      <c r="J1396" s="1" t="s">
        <v>1532</v>
      </c>
      <c r="M1396" s="1" t="str">
        <f t="shared" si="54"/>
        <v>{"sourceItemTypeCategory":"Kitchen.Cabinet.Tall*","sourceItemTypeStyle":"","sourceItemTypeFunction":"","sourceAttributeCode":"NHD4","sourceAttributes":"","sourceAttributeKeep":"false","attributeCode":"COMMON_CUSTOMV_NUMHZDRAWER4_4","attributeValue":""},</v>
      </c>
      <c r="N1396" s="1" t="str">
        <f t="shared" si="53"/>
        <v>{"sourceItemTypeCategory":"Kitchen.Cabinet.Tall*","sourceItemTypeStyle":"","sourceItemTypeFunction":"","sourceAttributeCode":"NHD4","sourceAttributes":"","sourceAttributeKeep":"false","attributeCode":"COMMON_CUSTOMV_NUMHZDRAWER4_4","attributeValue":""},</v>
      </c>
    </row>
    <row r="1397" spans="1:14" s="1" customFormat="1" ht="15.75" x14ac:dyDescent="0.25">
      <c r="A1397" s="29"/>
      <c r="D1397" s="1" t="s">
        <v>36</v>
      </c>
      <c r="G1397" s="1" t="s">
        <v>1523</v>
      </c>
      <c r="I1397" s="1" t="s">
        <v>20</v>
      </c>
      <c r="J1397" s="1" t="s">
        <v>1533</v>
      </c>
      <c r="M1397" s="1" t="str">
        <f t="shared" si="54"/>
        <v>{"sourceItemTypeCategory":"Kitchen.Cabinet.Tall*","sourceItemTypeStyle":"","sourceItemTypeFunction":"","sourceAttributeCode":"NHD4","sourceAttributes":"","sourceAttributeKeep":"false","attributeCode":"COMMON_CUSTOMV_NUMHZDRAWER4_5","attributeValue":""},</v>
      </c>
      <c r="N1397" s="1" t="str">
        <f t="shared" si="53"/>
        <v>{"sourceItemTypeCategory":"Kitchen.Cabinet.Tall*","sourceItemTypeStyle":"","sourceItemTypeFunction":"","sourceAttributeCode":"NHD4","sourceAttributes":"","sourceAttributeKeep":"false","attributeCode":"COMMON_CUSTOMV_NUMHZDRAWER4_5","attributeValue":""},</v>
      </c>
    </row>
    <row r="1398" spans="1:14" s="1" customFormat="1" ht="15.75" x14ac:dyDescent="0.25">
      <c r="A1398" s="29"/>
      <c r="D1398" s="1" t="s">
        <v>681</v>
      </c>
      <c r="G1398" s="1" t="s">
        <v>1523</v>
      </c>
      <c r="H1398" s="1" t="s">
        <v>1470</v>
      </c>
      <c r="I1398" s="1" t="s">
        <v>20</v>
      </c>
      <c r="J1398" s="1" t="s">
        <v>1524</v>
      </c>
      <c r="K1398" s="1" t="s">
        <v>203</v>
      </c>
      <c r="L1398" s="1" t="s">
        <v>203</v>
      </c>
      <c r="M1398" s="1" t="str">
        <f t="shared" si="54"/>
        <v>{"sourceItemTypeCategory":"Bathroom.Cabinet*","sourceItemTypeStyle":"","sourceItemTypeFunction":"","sourceAttributeCode":"NHD4","sourceAttributes":"[NHD1]==2","sourceAttributeKeep":"false","attributeCode":"COMMON_CUSTOMV_DRAWER2_4","attributeValue":"True"},</v>
      </c>
      <c r="N1398" s="1" t="str">
        <f t="shared" si="53"/>
        <v>{"sourceItemTypeCategory":"Bathroom.Cabinet*","sourceItemTypeStyle":"","sourceItemTypeFunction":"","sourceAttributeCode":"NHD4","sourceAttributes":"[NHD1]==2","sourceAttributeKeep":"false","attributeCode":"COMMON_CUSTOMV_DRAWER2_4","attributeValue":"True"},</v>
      </c>
    </row>
    <row r="1399" spans="1:14" s="1" customFormat="1" ht="15.75" x14ac:dyDescent="0.25">
      <c r="A1399" s="29"/>
      <c r="D1399" s="1" t="s">
        <v>681</v>
      </c>
      <c r="G1399" s="1" t="s">
        <v>1523</v>
      </c>
      <c r="H1399" s="1" t="s">
        <v>1472</v>
      </c>
      <c r="I1399" s="1" t="s">
        <v>20</v>
      </c>
      <c r="J1399" s="1" t="s">
        <v>1525</v>
      </c>
      <c r="K1399" s="1" t="s">
        <v>203</v>
      </c>
      <c r="L1399" s="1" t="s">
        <v>203</v>
      </c>
      <c r="M1399" s="1" t="str">
        <f t="shared" si="54"/>
        <v>{"sourceItemTypeCategory":"Bathroom.Cabinet*","sourceItemTypeStyle":"","sourceItemTypeFunction":"","sourceAttributeCode":"NHD4","sourceAttributes":"[NHD1]==3","sourceAttributeKeep":"false","attributeCode":"COMMON_CUSTOMV_DRAWER3_4","attributeValue":"True"},</v>
      </c>
      <c r="N1399" s="1" t="str">
        <f t="shared" si="53"/>
        <v>{"sourceItemTypeCategory":"Bathroom.Cabinet*","sourceItemTypeStyle":"","sourceItemTypeFunction":"","sourceAttributeCode":"NHD4","sourceAttributes":"[NHD1]==3","sourceAttributeKeep":"false","attributeCode":"COMMON_CUSTOMV_DRAWER3_4","attributeValue":"True"},</v>
      </c>
    </row>
    <row r="1400" spans="1:14" s="1" customFormat="1" ht="15.75" x14ac:dyDescent="0.25">
      <c r="A1400" s="29"/>
      <c r="D1400" s="1" t="s">
        <v>681</v>
      </c>
      <c r="G1400" s="1" t="s">
        <v>1523</v>
      </c>
      <c r="H1400" s="1" t="s">
        <v>1474</v>
      </c>
      <c r="I1400" s="1" t="s">
        <v>20</v>
      </c>
      <c r="J1400" s="1" t="s">
        <v>1526</v>
      </c>
      <c r="K1400" s="1" t="s">
        <v>203</v>
      </c>
      <c r="L1400" s="1" t="s">
        <v>203</v>
      </c>
      <c r="M1400" s="1" t="str">
        <f t="shared" si="54"/>
        <v>{"sourceItemTypeCategory":"Bathroom.Cabinet*","sourceItemTypeStyle":"","sourceItemTypeFunction":"","sourceAttributeCode":"NHD4","sourceAttributes":"[NHD1]==4","sourceAttributeKeep":"false","attributeCode":"COMMON_CUSTOMV_DRAWER4_4","attributeValue":"True"},</v>
      </c>
      <c r="N1400" s="1" t="str">
        <f t="shared" ref="N1400:N1463" si="55">_xlfn.CONCAT("{""",$D$1,""":""",D1400,""",""",$E$1,""":""",E1400,""",""",$F$1,""":""",F1400,""",""",$G$1,""":""",G1400,""",""",$H$1,""":""",H1400,""",""",$I$1,""":""",I1400,""",""",$J$1,""":""",J1400,""",""","attributeValue",""":""",L1400,"""},")</f>
        <v>{"sourceItemTypeCategory":"Bathroom.Cabinet*","sourceItemTypeStyle":"","sourceItemTypeFunction":"","sourceAttributeCode":"NHD4","sourceAttributes":"[NHD1]==4","sourceAttributeKeep":"false","attributeCode":"COMMON_CUSTOMV_DRAWER4_4","attributeValue":"True"},</v>
      </c>
    </row>
    <row r="1401" spans="1:14" s="1" customFormat="1" ht="15.75" x14ac:dyDescent="0.25">
      <c r="A1401" s="29"/>
      <c r="D1401" s="1" t="s">
        <v>681</v>
      </c>
      <c r="G1401" s="1" t="s">
        <v>1523</v>
      </c>
      <c r="H1401" s="1" t="s">
        <v>1476</v>
      </c>
      <c r="I1401" s="1" t="s">
        <v>20</v>
      </c>
      <c r="J1401" s="1" t="s">
        <v>1527</v>
      </c>
      <c r="K1401" s="1" t="s">
        <v>203</v>
      </c>
      <c r="L1401" s="1" t="s">
        <v>203</v>
      </c>
      <c r="M1401" s="1" t="str">
        <f t="shared" si="54"/>
        <v>{"sourceItemTypeCategory":"Bathroom.Cabinet*","sourceItemTypeStyle":"","sourceItemTypeFunction":"","sourceAttributeCode":"NHD4","sourceAttributes":"[NHD1]==5","sourceAttributeKeep":"false","attributeCode":"COMMON_CUSTOMV_DRAWER5_4","attributeValue":"True"},</v>
      </c>
      <c r="N1401" s="1" t="str">
        <f t="shared" si="55"/>
        <v>{"sourceItemTypeCategory":"Bathroom.Cabinet*","sourceItemTypeStyle":"","sourceItemTypeFunction":"","sourceAttributeCode":"NHD4","sourceAttributes":"[NHD1]==5","sourceAttributeKeep":"false","attributeCode":"COMMON_CUSTOMV_DRAWER5_4","attributeValue":"True"},</v>
      </c>
    </row>
    <row r="1402" spans="1:14" s="1" customFormat="1" ht="15.75" x14ac:dyDescent="0.25">
      <c r="A1402" s="29"/>
      <c r="D1402" s="1" t="s">
        <v>681</v>
      </c>
      <c r="G1402" s="1" t="s">
        <v>1523</v>
      </c>
      <c r="H1402" s="1" t="s">
        <v>1478</v>
      </c>
      <c r="I1402" s="1" t="s">
        <v>20</v>
      </c>
      <c r="J1402" s="1" t="s">
        <v>1528</v>
      </c>
      <c r="K1402" s="1" t="s">
        <v>203</v>
      </c>
      <c r="L1402" s="1" t="s">
        <v>203</v>
      </c>
      <c r="M1402" s="1" t="str">
        <f t="shared" si="54"/>
        <v>{"sourceItemTypeCategory":"Bathroom.Cabinet*","sourceItemTypeStyle":"","sourceItemTypeFunction":"","sourceAttributeCode":"NHD4","sourceAttributes":"[NHD1]==6","sourceAttributeKeep":"false","attributeCode":"COMMON_CUSTOMV_DRAWER6_4","attributeValue":"True"},</v>
      </c>
      <c r="N1402" s="1" t="str">
        <f t="shared" si="55"/>
        <v>{"sourceItemTypeCategory":"Bathroom.Cabinet*","sourceItemTypeStyle":"","sourceItemTypeFunction":"","sourceAttributeCode":"NHD4","sourceAttributes":"[NHD1]==6","sourceAttributeKeep":"false","attributeCode":"COMMON_CUSTOMV_DRAWER6_4","attributeValue":"True"},</v>
      </c>
    </row>
    <row r="1403" spans="1:14" s="1" customFormat="1" ht="15.75" x14ac:dyDescent="0.25">
      <c r="A1403" s="29"/>
      <c r="D1403" s="1" t="s">
        <v>681</v>
      </c>
      <c r="G1403" s="1" t="s">
        <v>1523</v>
      </c>
      <c r="I1403" s="1" t="s">
        <v>20</v>
      </c>
      <c r="J1403" s="1" t="s">
        <v>1529</v>
      </c>
      <c r="M1403" s="1" t="str">
        <f t="shared" si="54"/>
        <v>{"sourceItemTypeCategory":"Bathroom.Cabinet*","sourceItemTypeStyle":"","sourceItemTypeFunction":"","sourceAttributeCode":"NHD4","sourceAttributes":"","sourceAttributeKeep":"false","attributeCode":"COMMON_CUSTOMV_NUMHZDRAWER4_1","attributeValue":""},</v>
      </c>
      <c r="N1403" s="1" t="str">
        <f t="shared" si="55"/>
        <v>{"sourceItemTypeCategory":"Bathroom.Cabinet*","sourceItemTypeStyle":"","sourceItemTypeFunction":"","sourceAttributeCode":"NHD4","sourceAttributes":"","sourceAttributeKeep":"false","attributeCode":"COMMON_CUSTOMV_NUMHZDRAWER4_1","attributeValue":""},</v>
      </c>
    </row>
    <row r="1404" spans="1:14" s="1" customFormat="1" ht="15.75" x14ac:dyDescent="0.25">
      <c r="A1404" s="29"/>
      <c r="D1404" s="1" t="s">
        <v>681</v>
      </c>
      <c r="G1404" s="1" t="s">
        <v>1523</v>
      </c>
      <c r="I1404" s="1" t="s">
        <v>20</v>
      </c>
      <c r="J1404" s="1" t="s">
        <v>1530</v>
      </c>
      <c r="M1404" s="1" t="str">
        <f t="shared" si="54"/>
        <v>{"sourceItemTypeCategory":"Bathroom.Cabinet*","sourceItemTypeStyle":"","sourceItemTypeFunction":"","sourceAttributeCode":"NHD4","sourceAttributes":"","sourceAttributeKeep":"false","attributeCode":"COMMON_CUSTOMV_NUMHZDRAWER4_2","attributeValue":""},</v>
      </c>
      <c r="N1404" s="1" t="str">
        <f t="shared" si="55"/>
        <v>{"sourceItemTypeCategory":"Bathroom.Cabinet*","sourceItemTypeStyle":"","sourceItemTypeFunction":"","sourceAttributeCode":"NHD4","sourceAttributes":"","sourceAttributeKeep":"false","attributeCode":"COMMON_CUSTOMV_NUMHZDRAWER4_2","attributeValue":""},</v>
      </c>
    </row>
    <row r="1405" spans="1:14" s="1" customFormat="1" ht="15.75" x14ac:dyDescent="0.25">
      <c r="A1405" s="29"/>
      <c r="D1405" s="1" t="s">
        <v>681</v>
      </c>
      <c r="G1405" s="1" t="s">
        <v>1523</v>
      </c>
      <c r="I1405" s="1" t="s">
        <v>20</v>
      </c>
      <c r="J1405" s="1" t="s">
        <v>1531</v>
      </c>
      <c r="M1405" s="1" t="str">
        <f t="shared" si="54"/>
        <v>{"sourceItemTypeCategory":"Bathroom.Cabinet*","sourceItemTypeStyle":"","sourceItemTypeFunction":"","sourceAttributeCode":"NHD4","sourceAttributes":"","sourceAttributeKeep":"false","attributeCode":"COMMON_CUSTOMV_NUMHZDRAWER4_3","attributeValue":""},</v>
      </c>
      <c r="N1405" s="1" t="str">
        <f t="shared" si="55"/>
        <v>{"sourceItemTypeCategory":"Bathroom.Cabinet*","sourceItemTypeStyle":"","sourceItemTypeFunction":"","sourceAttributeCode":"NHD4","sourceAttributes":"","sourceAttributeKeep":"false","attributeCode":"COMMON_CUSTOMV_NUMHZDRAWER4_3","attributeValue":""},</v>
      </c>
    </row>
    <row r="1406" spans="1:14" s="1" customFormat="1" ht="15.75" x14ac:dyDescent="0.25">
      <c r="A1406" s="29"/>
      <c r="D1406" s="1" t="s">
        <v>681</v>
      </c>
      <c r="G1406" s="1" t="s">
        <v>1523</v>
      </c>
      <c r="I1406" s="1" t="s">
        <v>20</v>
      </c>
      <c r="J1406" s="1" t="s">
        <v>1532</v>
      </c>
      <c r="M1406" s="1" t="str">
        <f t="shared" si="54"/>
        <v>{"sourceItemTypeCategory":"Bathroom.Cabinet*","sourceItemTypeStyle":"","sourceItemTypeFunction":"","sourceAttributeCode":"NHD4","sourceAttributes":"","sourceAttributeKeep":"false","attributeCode":"COMMON_CUSTOMV_NUMHZDRAWER4_4","attributeValue":""},</v>
      </c>
      <c r="N1406" s="1" t="str">
        <f t="shared" si="55"/>
        <v>{"sourceItemTypeCategory":"Bathroom.Cabinet*","sourceItemTypeStyle":"","sourceItemTypeFunction":"","sourceAttributeCode":"NHD4","sourceAttributes":"","sourceAttributeKeep":"false","attributeCode":"COMMON_CUSTOMV_NUMHZDRAWER4_4","attributeValue":""},</v>
      </c>
    </row>
    <row r="1407" spans="1:14" s="1" customFormat="1" ht="15.75" x14ac:dyDescent="0.25">
      <c r="A1407" s="29"/>
      <c r="D1407" s="1" t="s">
        <v>681</v>
      </c>
      <c r="G1407" s="1" t="s">
        <v>1523</v>
      </c>
      <c r="I1407" s="1" t="s">
        <v>20</v>
      </c>
      <c r="J1407" s="1" t="s">
        <v>1533</v>
      </c>
      <c r="M1407" s="1" t="str">
        <f t="shared" si="54"/>
        <v>{"sourceItemTypeCategory":"Bathroom.Cabinet*","sourceItemTypeStyle":"","sourceItemTypeFunction":"","sourceAttributeCode":"NHD4","sourceAttributes":"","sourceAttributeKeep":"false","attributeCode":"COMMON_CUSTOMV_NUMHZDRAWER4_5","attributeValue":""},</v>
      </c>
      <c r="N1407" s="1" t="str">
        <f t="shared" si="55"/>
        <v>{"sourceItemTypeCategory":"Bathroom.Cabinet*","sourceItemTypeStyle":"","sourceItemTypeFunction":"","sourceAttributeCode":"NHD4","sourceAttributes":"","sourceAttributeKeep":"false","attributeCode":"COMMON_CUSTOMV_NUMHZDRAWER4_5","attributeValue":""},</v>
      </c>
    </row>
    <row r="1408" spans="1:14" s="1" customFormat="1" ht="15.75" x14ac:dyDescent="0.25">
      <c r="A1408" s="29"/>
      <c r="D1408" s="1" t="s">
        <v>36</v>
      </c>
      <c r="G1408" s="1" t="s">
        <v>1534</v>
      </c>
      <c r="H1408" s="1" t="s">
        <v>1470</v>
      </c>
      <c r="I1408" s="1" t="s">
        <v>20</v>
      </c>
      <c r="J1408" s="1" t="s">
        <v>1535</v>
      </c>
      <c r="K1408" s="1" t="s">
        <v>203</v>
      </c>
      <c r="L1408" s="1" t="s">
        <v>203</v>
      </c>
      <c r="M1408" s="1" t="str">
        <f t="shared" si="54"/>
        <v>{"sourceItemTypeCategory":"Kitchen.Cabinet.Tall*","sourceItemTypeStyle":"","sourceItemTypeFunction":"","sourceAttributeCode":"NHD5","sourceAttributes":"[NHD1]==2","sourceAttributeKeep":"false","attributeCode":"COMMON_CUSTOMV_DRAWER2_5","attributeValue":"True"},</v>
      </c>
      <c r="N1408" s="1" t="str">
        <f t="shared" si="55"/>
        <v>{"sourceItemTypeCategory":"Kitchen.Cabinet.Tall*","sourceItemTypeStyle":"","sourceItemTypeFunction":"","sourceAttributeCode":"NHD5","sourceAttributes":"[NHD1]==2","sourceAttributeKeep":"false","attributeCode":"COMMON_CUSTOMV_DRAWER2_5","attributeValue":"True"},</v>
      </c>
    </row>
    <row r="1409" spans="1:14" s="1" customFormat="1" ht="15.75" x14ac:dyDescent="0.25">
      <c r="A1409" s="29"/>
      <c r="D1409" s="1" t="s">
        <v>36</v>
      </c>
      <c r="G1409" s="1" t="s">
        <v>1534</v>
      </c>
      <c r="H1409" s="1" t="s">
        <v>1472</v>
      </c>
      <c r="I1409" s="1" t="s">
        <v>20</v>
      </c>
      <c r="J1409" s="1" t="s">
        <v>1536</v>
      </c>
      <c r="K1409" s="1" t="s">
        <v>203</v>
      </c>
      <c r="L1409" s="1" t="s">
        <v>203</v>
      </c>
      <c r="M1409" s="1" t="str">
        <f t="shared" si="54"/>
        <v>{"sourceItemTypeCategory":"Kitchen.Cabinet.Tall*","sourceItemTypeStyle":"","sourceItemTypeFunction":"","sourceAttributeCode":"NHD5","sourceAttributes":"[NHD1]==3","sourceAttributeKeep":"false","attributeCode":"COMMON_CUSTOMV_DRAWER3_5","attributeValue":"True"},</v>
      </c>
      <c r="N1409" s="1" t="str">
        <f t="shared" si="55"/>
        <v>{"sourceItemTypeCategory":"Kitchen.Cabinet.Tall*","sourceItemTypeStyle":"","sourceItemTypeFunction":"","sourceAttributeCode":"NHD5","sourceAttributes":"[NHD1]==3","sourceAttributeKeep":"false","attributeCode":"COMMON_CUSTOMV_DRAWER3_5","attributeValue":"True"},</v>
      </c>
    </row>
    <row r="1410" spans="1:14" s="1" customFormat="1" ht="15.75" x14ac:dyDescent="0.25">
      <c r="A1410" s="29"/>
      <c r="D1410" s="1" t="s">
        <v>36</v>
      </c>
      <c r="G1410" s="1" t="s">
        <v>1534</v>
      </c>
      <c r="H1410" s="1" t="s">
        <v>1474</v>
      </c>
      <c r="I1410" s="1" t="s">
        <v>20</v>
      </c>
      <c r="J1410" s="1" t="s">
        <v>1537</v>
      </c>
      <c r="K1410" s="1" t="s">
        <v>203</v>
      </c>
      <c r="L1410" s="1" t="s">
        <v>203</v>
      </c>
      <c r="M1410" s="1" t="str">
        <f t="shared" si="54"/>
        <v>{"sourceItemTypeCategory":"Kitchen.Cabinet.Tall*","sourceItemTypeStyle":"","sourceItemTypeFunction":"","sourceAttributeCode":"NHD5","sourceAttributes":"[NHD1]==4","sourceAttributeKeep":"false","attributeCode":"COMMON_CUSTOMV_DRAWER4_5","attributeValue":"True"},</v>
      </c>
      <c r="N1410" s="1" t="str">
        <f t="shared" si="55"/>
        <v>{"sourceItemTypeCategory":"Kitchen.Cabinet.Tall*","sourceItemTypeStyle":"","sourceItemTypeFunction":"","sourceAttributeCode":"NHD5","sourceAttributes":"[NHD1]==4","sourceAttributeKeep":"false","attributeCode":"COMMON_CUSTOMV_DRAWER4_5","attributeValue":"True"},</v>
      </c>
    </row>
    <row r="1411" spans="1:14" s="1" customFormat="1" ht="15.75" x14ac:dyDescent="0.25">
      <c r="A1411" s="29"/>
      <c r="D1411" s="1" t="s">
        <v>36</v>
      </c>
      <c r="G1411" s="1" t="s">
        <v>1534</v>
      </c>
      <c r="H1411" s="1" t="s">
        <v>1476</v>
      </c>
      <c r="I1411" s="1" t="s">
        <v>20</v>
      </c>
      <c r="J1411" s="1" t="s">
        <v>1538</v>
      </c>
      <c r="K1411" s="1" t="s">
        <v>203</v>
      </c>
      <c r="L1411" s="1" t="s">
        <v>203</v>
      </c>
      <c r="M1411" s="1" t="str">
        <f t="shared" ref="M1411:M1474" si="56">_xlfn.CONCAT("{""",$D$1,""":""",D1411,""",""",$E$1,""":""",E1411,""",""",$F$1,""":""",F1411,""",""",$G$1,""":""",G1411,""",""",$H$1,""":""",H1411,""",""",$I$1,""":""",I1411,""",""",$J$1,""":""",J1411,""",""","attributeValue",""":""",K1411,"""},")</f>
        <v>{"sourceItemTypeCategory":"Kitchen.Cabinet.Tall*","sourceItemTypeStyle":"","sourceItemTypeFunction":"","sourceAttributeCode":"NHD5","sourceAttributes":"[NHD1]==5","sourceAttributeKeep":"false","attributeCode":"COMMON_CUSTOMV_DRAWER5_5","attributeValue":"True"},</v>
      </c>
      <c r="N1411" s="1" t="str">
        <f t="shared" si="55"/>
        <v>{"sourceItemTypeCategory":"Kitchen.Cabinet.Tall*","sourceItemTypeStyle":"","sourceItemTypeFunction":"","sourceAttributeCode":"NHD5","sourceAttributes":"[NHD1]==5","sourceAttributeKeep":"false","attributeCode":"COMMON_CUSTOMV_DRAWER5_5","attributeValue":"True"},</v>
      </c>
    </row>
    <row r="1412" spans="1:14" s="1" customFormat="1" ht="15.75" x14ac:dyDescent="0.25">
      <c r="A1412" s="29"/>
      <c r="D1412" s="1" t="s">
        <v>36</v>
      </c>
      <c r="G1412" s="1" t="s">
        <v>1534</v>
      </c>
      <c r="H1412" s="1" t="s">
        <v>1478</v>
      </c>
      <c r="I1412" s="1" t="s">
        <v>20</v>
      </c>
      <c r="J1412" s="1" t="s">
        <v>1539</v>
      </c>
      <c r="K1412" s="1" t="s">
        <v>203</v>
      </c>
      <c r="L1412" s="1" t="s">
        <v>203</v>
      </c>
      <c r="M1412" s="1" t="str">
        <f t="shared" si="56"/>
        <v>{"sourceItemTypeCategory":"Kitchen.Cabinet.Tall*","sourceItemTypeStyle":"","sourceItemTypeFunction":"","sourceAttributeCode":"NHD5","sourceAttributes":"[NHD1]==6","sourceAttributeKeep":"false","attributeCode":"COMMON_CUSTOMV_DRAWER6_5","attributeValue":"True"},</v>
      </c>
      <c r="N1412" s="1" t="str">
        <f t="shared" si="55"/>
        <v>{"sourceItemTypeCategory":"Kitchen.Cabinet.Tall*","sourceItemTypeStyle":"","sourceItemTypeFunction":"","sourceAttributeCode":"NHD5","sourceAttributes":"[NHD1]==6","sourceAttributeKeep":"false","attributeCode":"COMMON_CUSTOMV_DRAWER6_5","attributeValue":"True"},</v>
      </c>
    </row>
    <row r="1413" spans="1:14" s="1" customFormat="1" ht="15.75" x14ac:dyDescent="0.25">
      <c r="A1413" s="29"/>
      <c r="D1413" s="1" t="s">
        <v>681</v>
      </c>
      <c r="G1413" s="1" t="s">
        <v>1534</v>
      </c>
      <c r="H1413" s="1" t="s">
        <v>1470</v>
      </c>
      <c r="I1413" s="1" t="s">
        <v>20</v>
      </c>
      <c r="J1413" s="1" t="s">
        <v>1535</v>
      </c>
      <c r="K1413" s="1" t="s">
        <v>203</v>
      </c>
      <c r="L1413" s="1" t="s">
        <v>203</v>
      </c>
      <c r="M1413" s="1" t="str">
        <f t="shared" si="56"/>
        <v>{"sourceItemTypeCategory":"Bathroom.Cabinet*","sourceItemTypeStyle":"","sourceItemTypeFunction":"","sourceAttributeCode":"NHD5","sourceAttributes":"[NHD1]==2","sourceAttributeKeep":"false","attributeCode":"COMMON_CUSTOMV_DRAWER2_5","attributeValue":"True"},</v>
      </c>
      <c r="N1413" s="1" t="str">
        <f t="shared" si="55"/>
        <v>{"sourceItemTypeCategory":"Bathroom.Cabinet*","sourceItemTypeStyle":"","sourceItemTypeFunction":"","sourceAttributeCode":"NHD5","sourceAttributes":"[NHD1]==2","sourceAttributeKeep":"false","attributeCode":"COMMON_CUSTOMV_DRAWER2_5","attributeValue":"True"},</v>
      </c>
    </row>
    <row r="1414" spans="1:14" s="1" customFormat="1" ht="15.75" x14ac:dyDescent="0.25">
      <c r="A1414" s="29"/>
      <c r="D1414" s="1" t="s">
        <v>681</v>
      </c>
      <c r="G1414" s="1" t="s">
        <v>1534</v>
      </c>
      <c r="H1414" s="1" t="s">
        <v>1472</v>
      </c>
      <c r="I1414" s="1" t="s">
        <v>20</v>
      </c>
      <c r="J1414" s="1" t="s">
        <v>1536</v>
      </c>
      <c r="K1414" s="1" t="s">
        <v>203</v>
      </c>
      <c r="L1414" s="1" t="s">
        <v>203</v>
      </c>
      <c r="M1414" s="1" t="str">
        <f t="shared" si="56"/>
        <v>{"sourceItemTypeCategory":"Bathroom.Cabinet*","sourceItemTypeStyle":"","sourceItemTypeFunction":"","sourceAttributeCode":"NHD5","sourceAttributes":"[NHD1]==3","sourceAttributeKeep":"false","attributeCode":"COMMON_CUSTOMV_DRAWER3_5","attributeValue":"True"},</v>
      </c>
      <c r="N1414" s="1" t="str">
        <f t="shared" si="55"/>
        <v>{"sourceItemTypeCategory":"Bathroom.Cabinet*","sourceItemTypeStyle":"","sourceItemTypeFunction":"","sourceAttributeCode":"NHD5","sourceAttributes":"[NHD1]==3","sourceAttributeKeep":"false","attributeCode":"COMMON_CUSTOMV_DRAWER3_5","attributeValue":"True"},</v>
      </c>
    </row>
    <row r="1415" spans="1:14" s="1" customFormat="1" ht="15.75" x14ac:dyDescent="0.25">
      <c r="A1415" s="29"/>
      <c r="D1415" s="1" t="s">
        <v>681</v>
      </c>
      <c r="G1415" s="1" t="s">
        <v>1534</v>
      </c>
      <c r="H1415" s="1" t="s">
        <v>1474</v>
      </c>
      <c r="I1415" s="1" t="s">
        <v>20</v>
      </c>
      <c r="J1415" s="1" t="s">
        <v>1537</v>
      </c>
      <c r="K1415" s="1" t="s">
        <v>203</v>
      </c>
      <c r="L1415" s="1" t="s">
        <v>203</v>
      </c>
      <c r="M1415" s="1" t="str">
        <f t="shared" si="56"/>
        <v>{"sourceItemTypeCategory":"Bathroom.Cabinet*","sourceItemTypeStyle":"","sourceItemTypeFunction":"","sourceAttributeCode":"NHD5","sourceAttributes":"[NHD1]==4","sourceAttributeKeep":"false","attributeCode":"COMMON_CUSTOMV_DRAWER4_5","attributeValue":"True"},</v>
      </c>
      <c r="N1415" s="1" t="str">
        <f t="shared" si="55"/>
        <v>{"sourceItemTypeCategory":"Bathroom.Cabinet*","sourceItemTypeStyle":"","sourceItemTypeFunction":"","sourceAttributeCode":"NHD5","sourceAttributes":"[NHD1]==4","sourceAttributeKeep":"false","attributeCode":"COMMON_CUSTOMV_DRAWER4_5","attributeValue":"True"},</v>
      </c>
    </row>
    <row r="1416" spans="1:14" s="1" customFormat="1" ht="15.75" x14ac:dyDescent="0.25">
      <c r="A1416" s="29"/>
      <c r="D1416" s="1" t="s">
        <v>681</v>
      </c>
      <c r="G1416" s="1" t="s">
        <v>1534</v>
      </c>
      <c r="H1416" s="1" t="s">
        <v>1476</v>
      </c>
      <c r="I1416" s="1" t="s">
        <v>20</v>
      </c>
      <c r="J1416" s="1" t="s">
        <v>1538</v>
      </c>
      <c r="K1416" s="1" t="s">
        <v>203</v>
      </c>
      <c r="L1416" s="1" t="s">
        <v>203</v>
      </c>
      <c r="M1416" s="1" t="str">
        <f t="shared" si="56"/>
        <v>{"sourceItemTypeCategory":"Bathroom.Cabinet*","sourceItemTypeStyle":"","sourceItemTypeFunction":"","sourceAttributeCode":"NHD5","sourceAttributes":"[NHD1]==5","sourceAttributeKeep":"false","attributeCode":"COMMON_CUSTOMV_DRAWER5_5","attributeValue":"True"},</v>
      </c>
      <c r="N1416" s="1" t="str">
        <f t="shared" si="55"/>
        <v>{"sourceItemTypeCategory":"Bathroom.Cabinet*","sourceItemTypeStyle":"","sourceItemTypeFunction":"","sourceAttributeCode":"NHD5","sourceAttributes":"[NHD1]==5","sourceAttributeKeep":"false","attributeCode":"COMMON_CUSTOMV_DRAWER5_5","attributeValue":"True"},</v>
      </c>
    </row>
    <row r="1417" spans="1:14" s="1" customFormat="1" ht="15.75" x14ac:dyDescent="0.25">
      <c r="A1417" s="29"/>
      <c r="D1417" s="1" t="s">
        <v>681</v>
      </c>
      <c r="G1417" s="1" t="s">
        <v>1534</v>
      </c>
      <c r="H1417" s="1" t="s">
        <v>1478</v>
      </c>
      <c r="I1417" s="1" t="s">
        <v>20</v>
      </c>
      <c r="J1417" s="1" t="s">
        <v>1539</v>
      </c>
      <c r="K1417" s="1" t="s">
        <v>203</v>
      </c>
      <c r="L1417" s="1" t="s">
        <v>203</v>
      </c>
      <c r="M1417" s="1" t="str">
        <f t="shared" si="56"/>
        <v>{"sourceItemTypeCategory":"Bathroom.Cabinet*","sourceItemTypeStyle":"","sourceItemTypeFunction":"","sourceAttributeCode":"NHD5","sourceAttributes":"[NHD1]==6","sourceAttributeKeep":"false","attributeCode":"COMMON_CUSTOMV_DRAWER6_5","attributeValue":"True"},</v>
      </c>
      <c r="N1417" s="1" t="str">
        <f t="shared" si="55"/>
        <v>{"sourceItemTypeCategory":"Bathroom.Cabinet*","sourceItemTypeStyle":"","sourceItemTypeFunction":"","sourceAttributeCode":"NHD5","sourceAttributes":"[NHD1]==6","sourceAttributeKeep":"false","attributeCode":"COMMON_CUSTOMV_DRAWER6_5","attributeValue":"True"},</v>
      </c>
    </row>
    <row r="1418" spans="1:14" s="1" customFormat="1" ht="15.75" x14ac:dyDescent="0.25">
      <c r="A1418" s="29"/>
      <c r="G1418" s="1" t="s">
        <v>1540</v>
      </c>
      <c r="I1418" s="1" t="s">
        <v>20</v>
      </c>
      <c r="J1418" s="1" t="s">
        <v>1469</v>
      </c>
      <c r="M1418" s="1" t="str">
        <f t="shared" si="56"/>
        <v>{"sourceItemTypeCategory":"","sourceItemTypeStyle":"","sourceItemTypeFunction":"","sourceAttributeCode":"NHF1","sourceAttributes":"","sourceAttributeKeep":"false","attributeCode":"COMMON_NUMHZDRAWER1","attributeValue":""},</v>
      </c>
      <c r="N1418" s="1" t="str">
        <f t="shared" si="55"/>
        <v>{"sourceItemTypeCategory":"","sourceItemTypeStyle":"","sourceItemTypeFunction":"","sourceAttributeCode":"NHF1","sourceAttributes":"","sourceAttributeKeep":"false","attributeCode":"COMMON_NUMHZDRAWER1","attributeValue":""},</v>
      </c>
    </row>
    <row r="1419" spans="1:14" s="1" customFormat="1" ht="15.75" x14ac:dyDescent="0.25">
      <c r="A1419" s="29">
        <v>45180</v>
      </c>
      <c r="B1419" s="1" t="s">
        <v>55</v>
      </c>
      <c r="C1419" s="1" t="s">
        <v>56</v>
      </c>
      <c r="G1419" s="1" t="s">
        <v>1541</v>
      </c>
      <c r="H1419" s="1" t="s">
        <v>1542</v>
      </c>
      <c r="I1419" s="1" t="s">
        <v>20</v>
      </c>
      <c r="J1419" s="1" t="s">
        <v>81</v>
      </c>
      <c r="M1419" s="1" t="str">
        <f t="shared" si="56"/>
        <v>{"sourceItemTypeCategory":"","sourceItemTypeStyle":"","sourceItemTypeFunction":"","sourceAttributeCode":"NHRO","sourceAttributes":"[AC3D1]!=363801&amp;&amp;[AC3D1]!=363056","sourceAttributeKeep":"false","attributeCode":"COMMON_HORIZONTAL_ROLLOUT_QUANTITY","attributeValue":""},</v>
      </c>
      <c r="N1419" s="1" t="str">
        <f t="shared" si="55"/>
        <v>{"sourceItemTypeCategory":"","sourceItemTypeStyle":"","sourceItemTypeFunction":"","sourceAttributeCode":"NHRO","sourceAttributes":"[AC3D1]!=363801&amp;&amp;[AC3D1]!=363056","sourceAttributeKeep":"false","attributeCode":"COMMON_HORIZONTAL_ROLLOUT_QUANTITY","attributeValue":""},</v>
      </c>
    </row>
    <row r="1420" spans="1:14" s="1" customFormat="1" ht="15.75" x14ac:dyDescent="0.25">
      <c r="A1420" s="29"/>
      <c r="G1420" s="1" t="s">
        <v>1543</v>
      </c>
      <c r="H1420" s="1" t="s">
        <v>1544</v>
      </c>
      <c r="I1420" s="1" t="s">
        <v>20</v>
      </c>
      <c r="J1420" s="1" t="s">
        <v>97</v>
      </c>
      <c r="M1420" s="1" t="str">
        <f t="shared" si="56"/>
        <v>{"sourceItemTypeCategory":"","sourceItemTypeStyle":"","sourceItemTypeFunction":"","sourceAttributeCode":"NLS1","sourceAttributes":"\"[CCNS_1]\"==\"Half Moon Shelf (From Bottom)\"","sourceAttributeKeep":"false","attributeCode":"COMMON_QUANTITY_SHELF","attributeValue":""},</v>
      </c>
      <c r="N1420" s="1" t="str">
        <f t="shared" si="55"/>
        <v>{"sourceItemTypeCategory":"","sourceItemTypeStyle":"","sourceItemTypeFunction":"","sourceAttributeCode":"NLS1","sourceAttributes":"\"[CCNS_1]\"==\"Half Moon Shelf (From Bottom)\"","sourceAttributeKeep":"false","attributeCode":"COMMON_QUANTITY_SHELF","attributeValue":""},</v>
      </c>
    </row>
    <row r="1421" spans="1:14" s="1" customFormat="1" ht="15.75" x14ac:dyDescent="0.25">
      <c r="A1421" s="29"/>
      <c r="G1421" s="1" t="s">
        <v>1543</v>
      </c>
      <c r="I1421" s="1" t="s">
        <v>20</v>
      </c>
      <c r="J1421" s="1" t="s">
        <v>1545</v>
      </c>
      <c r="M1421" s="1" t="str">
        <f t="shared" si="56"/>
        <v>{"sourceItemTypeCategory":"","sourceItemTypeStyle":"","sourceItemTypeFunction":"","sourceAttributeCode":"NLS1","sourceAttributes":"","sourceAttributeKeep":"false","attributeCode":"COMMON_QUANTITY_SHELF_LAZY_SUSAN","attributeValue":""},</v>
      </c>
      <c r="N1421" s="1" t="str">
        <f t="shared" si="55"/>
        <v>{"sourceItemTypeCategory":"","sourceItemTypeStyle":"","sourceItemTypeFunction":"","sourceAttributeCode":"NLS1","sourceAttributes":"","sourceAttributeKeep":"false","attributeCode":"COMMON_QUANTITY_SHELF_LAZY_SUSAN","attributeValue":""},</v>
      </c>
    </row>
    <row r="1422" spans="1:14" s="1" customFormat="1" ht="15.75" x14ac:dyDescent="0.25">
      <c r="A1422" s="29" t="s">
        <v>567</v>
      </c>
      <c r="B1422" s="1" t="s">
        <v>568</v>
      </c>
      <c r="C1422" s="1" t="s">
        <v>569</v>
      </c>
      <c r="G1422" s="1" t="s">
        <v>1546</v>
      </c>
      <c r="I1422" s="1" t="s">
        <v>20</v>
      </c>
      <c r="J1422" s="1" t="s">
        <v>1547</v>
      </c>
      <c r="M1422" s="1" t="str">
        <f t="shared" si="56"/>
        <v>{"sourceItemTypeCategory":"","sourceItemTypeStyle":"","sourceItemTypeFunction":"","sourceAttributeCode":"NMH","sourceAttributes":"","sourceAttributeKeep":"false","attributeCode":"COMMON_NUMMULLIONH","attributeValue":""},</v>
      </c>
      <c r="N1422" s="1" t="str">
        <f t="shared" si="55"/>
        <v>{"sourceItemTypeCategory":"","sourceItemTypeStyle":"","sourceItemTypeFunction":"","sourceAttributeCode":"NMH","sourceAttributes":"","sourceAttributeKeep":"false","attributeCode":"COMMON_NUMMULLIONH","attributeValue":""},</v>
      </c>
    </row>
    <row r="1423" spans="1:14" s="1" customFormat="1" ht="15.75" x14ac:dyDescent="0.25">
      <c r="A1423" s="29" t="s">
        <v>1548</v>
      </c>
      <c r="B1423" s="1" t="s">
        <v>591</v>
      </c>
      <c r="C1423" s="1" t="s">
        <v>1549</v>
      </c>
      <c r="D1423" s="1" t="s">
        <v>1550</v>
      </c>
      <c r="G1423" s="1" t="s">
        <v>1546</v>
      </c>
      <c r="H1423" s="1" t="s">
        <v>1551</v>
      </c>
      <c r="I1423" s="1" t="s">
        <v>20</v>
      </c>
      <c r="J1423" s="1" t="s">
        <v>628</v>
      </c>
      <c r="K1423" s="1" t="s">
        <v>1552</v>
      </c>
      <c r="L1423" s="1" t="s">
        <v>1552</v>
      </c>
      <c r="M1423" s="1" t="str">
        <f t="shared" si="56"/>
        <v>{"sourceItemTypeCategory":"Kitchen.Cabinet.Wall.Standard.Rectangular.Glass","sourceItemTypeStyle":"","sourceItemTypeFunction":"","sourceAttributeCode":"NMH","sourceAttributes":"[NMH]==4","sourceAttributeKeep":"false","attributeCode":"COMMON_STYLE_WALLDOOR","attributeValue":"Mullion w/ Glass"},</v>
      </c>
      <c r="N1423" s="1" t="str">
        <f t="shared" si="55"/>
        <v>{"sourceItemTypeCategory":"Kitchen.Cabinet.Wall.Standard.Rectangular.Glass","sourceItemTypeStyle":"","sourceItemTypeFunction":"","sourceAttributeCode":"NMH","sourceAttributes":"[NMH]==4","sourceAttributeKeep":"false","attributeCode":"COMMON_STYLE_WALLDOOR","attributeValue":"Mullion w/ Glass"},</v>
      </c>
    </row>
    <row r="1424" spans="1:14" s="1" customFormat="1" ht="15.75" x14ac:dyDescent="0.25">
      <c r="A1424" s="29"/>
      <c r="G1424" s="1" t="s">
        <v>1553</v>
      </c>
      <c r="I1424" s="1" t="s">
        <v>20</v>
      </c>
      <c r="J1424" s="1" t="s">
        <v>1554</v>
      </c>
      <c r="M1424" s="1" t="str">
        <f t="shared" si="56"/>
        <v>{"sourceItemTypeCategory":"","sourceItemTypeStyle":"","sourceItemTypeFunction":"","sourceAttributeCode":"NMV","sourceAttributes":"","sourceAttributeKeep":"false","attributeCode":"COMMON_NUMMULLIONV","attributeValue":""},</v>
      </c>
      <c r="N1424" s="1" t="str">
        <f t="shared" si="55"/>
        <v>{"sourceItemTypeCategory":"","sourceItemTypeStyle":"","sourceItemTypeFunction":"","sourceAttributeCode":"NMV","sourceAttributes":"","sourceAttributeKeep":"false","attributeCode":"COMMON_NUMMULLIONV","attributeValue":""},</v>
      </c>
    </row>
    <row r="1425" spans="1:14" s="1" customFormat="1" ht="15.75" x14ac:dyDescent="0.25">
      <c r="A1425" s="29"/>
      <c r="G1425" s="1" t="s">
        <v>1555</v>
      </c>
      <c r="I1425" s="1" t="s">
        <v>20</v>
      </c>
      <c r="J1425" s="1" t="s">
        <v>1556</v>
      </c>
      <c r="M1425" s="1" t="str">
        <f t="shared" si="56"/>
        <v>{"sourceItemTypeCategory":"","sourceItemTypeStyle":"","sourceItemTypeFunction":"","sourceAttributeCode":"NRD","sourceAttributes":"","sourceAttributeKeep":"false","attributeCode":"COMMON_NUMRAILDECOR","attributeValue":""},</v>
      </c>
      <c r="N1425" s="1" t="str">
        <f t="shared" si="55"/>
        <v>{"sourceItemTypeCategory":"","sourceItemTypeStyle":"","sourceItemTypeFunction":"","sourceAttributeCode":"NRD","sourceAttributes":"","sourceAttributeKeep":"false","attributeCode":"COMMON_NUMRAILDECOR","attributeValue":""},</v>
      </c>
    </row>
    <row r="1426" spans="1:14" s="1" customFormat="1" ht="15.75" x14ac:dyDescent="0.25">
      <c r="A1426" s="29"/>
      <c r="G1426" s="1" t="s">
        <v>1557</v>
      </c>
      <c r="H1426" s="1" t="s">
        <v>1558</v>
      </c>
      <c r="I1426" s="1" t="s">
        <v>20</v>
      </c>
      <c r="J1426" s="1" t="s">
        <v>97</v>
      </c>
      <c r="M1426" s="1" t="str">
        <f t="shared" si="56"/>
        <v>{"sourceItemTypeCategory":"","sourceItemTypeStyle":"","sourceItemTypeFunction":"","sourceAttributeCode":"NS1","sourceAttributes":"(\"[CCNS_1]\"!=\"Half Moon Shelf (From Bottom)\")||[AC3D1]!=322024||[SH3D]!=1528","sourceAttributeKeep":"false","attributeCode":"COMMON_QUANTITY_SHELF","attributeValue":""},</v>
      </c>
      <c r="N1426" s="1" t="str">
        <f t="shared" si="55"/>
        <v>{"sourceItemTypeCategory":"","sourceItemTypeStyle":"","sourceItemTypeFunction":"","sourceAttributeCode":"NS1","sourceAttributes":"(\"[CCNS_1]\"!=\"Half Moon Shelf (From Bottom)\")||[AC3D1]!=322024||[SH3D]!=1528","sourceAttributeKeep":"false","attributeCode":"COMMON_QUANTITY_SHELF","attributeValue":""},</v>
      </c>
    </row>
    <row r="1427" spans="1:14" s="1" customFormat="1" ht="15.75" x14ac:dyDescent="0.25">
      <c r="A1427" s="29"/>
      <c r="B1427" s="1" t="s">
        <v>34</v>
      </c>
      <c r="D1427" s="1" t="s">
        <v>1559</v>
      </c>
      <c r="G1427" s="1" t="s">
        <v>1557</v>
      </c>
      <c r="H1427" s="1" t="s">
        <v>1560</v>
      </c>
      <c r="I1427" s="1" t="s">
        <v>20</v>
      </c>
      <c r="J1427" s="1" t="s">
        <v>1561</v>
      </c>
      <c r="K1427" s="1" t="s">
        <v>44</v>
      </c>
      <c r="L1427" s="1" t="s">
        <v>44</v>
      </c>
      <c r="M1427" s="1" t="str">
        <f t="shared" si="56"/>
        <v>{"sourceItemTypeCategory":"*Cabinet.Base*","sourceItemTypeStyle":"","sourceItemTypeFunction":"","sourceAttributeCode":"NS1","sourceAttributes":"[NS1]==0","sourceAttributeKeep":"false","attributeCode":"COMMON_SHELF_VISIBILITY","attributeValue":"False"},</v>
      </c>
      <c r="N1427" s="1" t="str">
        <f t="shared" si="55"/>
        <v>{"sourceItemTypeCategory":"*Cabinet.Base*","sourceItemTypeStyle":"","sourceItemTypeFunction":"","sourceAttributeCode":"NS1","sourceAttributes":"[NS1]==0","sourceAttributeKeep":"false","attributeCode":"COMMON_SHELF_VISIBILITY","attributeValue":"False"},</v>
      </c>
    </row>
    <row r="1428" spans="1:14" s="1" customFormat="1" ht="15.75" x14ac:dyDescent="0.25">
      <c r="A1428" s="29"/>
      <c r="G1428" s="1" t="s">
        <v>1562</v>
      </c>
      <c r="H1428" s="1" t="s">
        <v>1563</v>
      </c>
      <c r="I1428" s="1" t="s">
        <v>20</v>
      </c>
      <c r="J1428" s="1" t="s">
        <v>97</v>
      </c>
      <c r="M1428" s="1" t="str">
        <f t="shared" si="56"/>
        <v>{"sourceItemTypeCategory":"","sourceItemTypeStyle":"","sourceItemTypeFunction":"","sourceAttributeCode":"NS1_1","sourceAttributes":"[NS1_1]!=0","sourceAttributeKeep":"false","attributeCode":"COMMON_QUANTITY_SHELF","attributeValue":""},</v>
      </c>
      <c r="N1428" s="1" t="str">
        <f t="shared" si="55"/>
        <v>{"sourceItemTypeCategory":"","sourceItemTypeStyle":"","sourceItemTypeFunction":"","sourceAttributeCode":"NS1_1","sourceAttributes":"[NS1_1]!=0","sourceAttributeKeep":"false","attributeCode":"COMMON_QUANTITY_SHELF","attributeValue":""},</v>
      </c>
    </row>
    <row r="1429" spans="1:14" s="1" customFormat="1" ht="15.75" x14ac:dyDescent="0.25">
      <c r="A1429" s="29"/>
      <c r="G1429" s="1" t="s">
        <v>1562</v>
      </c>
      <c r="I1429" s="1" t="s">
        <v>20</v>
      </c>
      <c r="J1429" s="1" t="s">
        <v>97</v>
      </c>
      <c r="M1429" s="1" t="str">
        <f t="shared" si="56"/>
        <v>{"sourceItemTypeCategory":"","sourceItemTypeStyle":"","sourceItemTypeFunction":"","sourceAttributeCode":"NS1_1","sourceAttributes":"","sourceAttributeKeep":"false","attributeCode":"COMMON_QUANTITY_SHELF","attributeValue":""},</v>
      </c>
      <c r="N1429" s="1" t="str">
        <f t="shared" si="55"/>
        <v>{"sourceItemTypeCategory":"","sourceItemTypeStyle":"","sourceItemTypeFunction":"","sourceAttributeCode":"NS1_1","sourceAttributes":"","sourceAttributeKeep":"false","attributeCode":"COMMON_QUANTITY_SHELF","attributeValue":""},</v>
      </c>
    </row>
    <row r="1430" spans="1:14" s="1" customFormat="1" ht="15.75" x14ac:dyDescent="0.25">
      <c r="A1430" s="29"/>
      <c r="B1430" s="1" t="s">
        <v>34</v>
      </c>
      <c r="D1430" s="1" t="s">
        <v>1055</v>
      </c>
      <c r="G1430" s="1" t="s">
        <v>1562</v>
      </c>
      <c r="H1430" s="1" t="s">
        <v>1564</v>
      </c>
      <c r="I1430" s="1" t="s">
        <v>20</v>
      </c>
      <c r="J1430" s="1" t="s">
        <v>1561</v>
      </c>
      <c r="K1430" s="1" t="s">
        <v>44</v>
      </c>
      <c r="L1430" s="1" t="s">
        <v>44</v>
      </c>
      <c r="M1430" s="1" t="str">
        <f t="shared" si="56"/>
        <v>{"sourceItemTypeCategory":"Bathroom.Cabinet.Base.ForSink","sourceItemTypeStyle":"","sourceItemTypeFunction":"","sourceAttributeCode":"NS1_1","sourceAttributes":"[NS1_1]==0","sourceAttributeKeep":"false","attributeCode":"COMMON_SHELF_VISIBILITY","attributeValue":"False"},</v>
      </c>
      <c r="N1430" s="1" t="str">
        <f t="shared" si="55"/>
        <v>{"sourceItemTypeCategory":"Bathroom.Cabinet.Base.ForSink","sourceItemTypeStyle":"","sourceItemTypeFunction":"","sourceAttributeCode":"NS1_1","sourceAttributes":"[NS1_1]==0","sourceAttributeKeep":"false","attributeCode":"COMMON_SHELF_VISIBILITY","attributeValue":"False"},</v>
      </c>
    </row>
    <row r="1431" spans="1:14" s="1" customFormat="1" ht="15.75" x14ac:dyDescent="0.25">
      <c r="A1431" s="29"/>
      <c r="G1431" s="1" t="s">
        <v>1565</v>
      </c>
      <c r="H1431" s="1" t="s">
        <v>1566</v>
      </c>
      <c r="I1431" s="1" t="s">
        <v>20</v>
      </c>
      <c r="J1431" s="1" t="s">
        <v>100</v>
      </c>
      <c r="M1431" s="1" t="str">
        <f t="shared" si="56"/>
        <v>{"sourceItemTypeCategory":"","sourceItemTypeStyle":"","sourceItemTypeFunction":"","sourceAttributeCode":"NS1_2","sourceAttributes":"[NS1_2]!=0","sourceAttributeKeep":"false","attributeCode":"COMMON_QUANTITY_SHELF_2","attributeValue":""},</v>
      </c>
      <c r="N1431" s="1" t="str">
        <f t="shared" si="55"/>
        <v>{"sourceItemTypeCategory":"","sourceItemTypeStyle":"","sourceItemTypeFunction":"","sourceAttributeCode":"NS1_2","sourceAttributes":"[NS1_2]!=0","sourceAttributeKeep":"false","attributeCode":"COMMON_QUANTITY_SHELF_2","attributeValue":""},</v>
      </c>
    </row>
    <row r="1432" spans="1:14" s="1" customFormat="1" ht="15.75" x14ac:dyDescent="0.25">
      <c r="A1432" s="29"/>
      <c r="G1432" s="1" t="s">
        <v>1567</v>
      </c>
      <c r="H1432" s="1" t="s">
        <v>1568</v>
      </c>
      <c r="I1432" s="1" t="s">
        <v>20</v>
      </c>
      <c r="J1432" s="1" t="s">
        <v>1569</v>
      </c>
      <c r="M1432" s="1" t="str">
        <f t="shared" si="56"/>
        <v>{"sourceItemTypeCategory":"","sourceItemTypeStyle":"","sourceItemTypeFunction":"","sourceAttributeCode":"NS1_3","sourceAttributes":"[NS1_3]!=0","sourceAttributeKeep":"false","attributeCode":"COMMON_QUANTITY_SHELF_3","attributeValue":""},</v>
      </c>
      <c r="N1432" s="1" t="str">
        <f t="shared" si="55"/>
        <v>{"sourceItemTypeCategory":"","sourceItemTypeStyle":"","sourceItemTypeFunction":"","sourceAttributeCode":"NS1_3","sourceAttributes":"[NS1_3]!=0","sourceAttributeKeep":"false","attributeCode":"COMMON_QUANTITY_SHELF_3","attributeValue":""},</v>
      </c>
    </row>
    <row r="1433" spans="1:14" s="1" customFormat="1" ht="15.75" x14ac:dyDescent="0.25">
      <c r="A1433" s="29"/>
      <c r="G1433" s="1" t="s">
        <v>1570</v>
      </c>
      <c r="H1433" s="1" t="s">
        <v>1571</v>
      </c>
      <c r="I1433" s="1" t="s">
        <v>20</v>
      </c>
      <c r="J1433" s="1" t="s">
        <v>1572</v>
      </c>
      <c r="M1433" s="1" t="str">
        <f t="shared" si="56"/>
        <v>{"sourceItemTypeCategory":"","sourceItemTypeStyle":"","sourceItemTypeFunction":"","sourceAttributeCode":"NS1_4","sourceAttributes":"[NS1_4]!=0","sourceAttributeKeep":"false","attributeCode":"COMMON_QUANTITY_SHELF_4","attributeValue":""},</v>
      </c>
      <c r="N1433" s="1" t="str">
        <f t="shared" si="55"/>
        <v>{"sourceItemTypeCategory":"","sourceItemTypeStyle":"","sourceItemTypeFunction":"","sourceAttributeCode":"NS1_4","sourceAttributes":"[NS1_4]!=0","sourceAttributeKeep":"false","attributeCode":"COMMON_QUANTITY_SHELF_4","attributeValue":""},</v>
      </c>
    </row>
    <row r="1434" spans="1:14" s="1" customFormat="1" ht="15.75" x14ac:dyDescent="0.25">
      <c r="A1434" s="29"/>
      <c r="G1434" s="1" t="s">
        <v>1573</v>
      </c>
      <c r="H1434" s="1" t="s">
        <v>1574</v>
      </c>
      <c r="I1434" s="1" t="s">
        <v>20</v>
      </c>
      <c r="J1434" s="1" t="s">
        <v>1575</v>
      </c>
      <c r="M1434" s="1" t="str">
        <f t="shared" si="56"/>
        <v>{"sourceItemTypeCategory":"","sourceItemTypeStyle":"","sourceItemTypeFunction":"","sourceAttributeCode":"NS1_5","sourceAttributes":"[NS1_5]!=0","sourceAttributeKeep":"false","attributeCode":"COMMON_QUANTITY_SHELF_5","attributeValue":""},</v>
      </c>
      <c r="N1434" s="1" t="str">
        <f t="shared" si="55"/>
        <v>{"sourceItemTypeCategory":"","sourceItemTypeStyle":"","sourceItemTypeFunction":"","sourceAttributeCode":"NS1_5","sourceAttributes":"[NS1_5]!=0","sourceAttributeKeep":"false","attributeCode":"COMMON_QUANTITY_SHELF_5","attributeValue":""},</v>
      </c>
    </row>
    <row r="1435" spans="1:14" s="1" customFormat="1" ht="15.75" x14ac:dyDescent="0.25">
      <c r="A1435" s="29"/>
      <c r="G1435" s="1" t="s">
        <v>1576</v>
      </c>
      <c r="H1435" s="1" t="s">
        <v>1577</v>
      </c>
      <c r="I1435" s="1" t="s">
        <v>20</v>
      </c>
      <c r="J1435" s="1" t="s">
        <v>100</v>
      </c>
      <c r="M1435" s="1" t="str">
        <f t="shared" si="56"/>
        <v>{"sourceItemTypeCategory":"","sourceItemTypeStyle":"","sourceItemTypeFunction":"","sourceAttributeCode":"NS2","sourceAttributes":"[AC3D1]!=322024","sourceAttributeKeep":"false","attributeCode":"COMMON_QUANTITY_SHELF_2","attributeValue":""},</v>
      </c>
      <c r="N1435" s="1" t="str">
        <f t="shared" si="55"/>
        <v>{"sourceItemTypeCategory":"","sourceItemTypeStyle":"","sourceItemTypeFunction":"","sourceAttributeCode":"NS2","sourceAttributes":"[AC3D1]!=322024","sourceAttributeKeep":"false","attributeCode":"COMMON_QUANTITY_SHELF_2","attributeValue":""},</v>
      </c>
    </row>
    <row r="1436" spans="1:14" s="1" customFormat="1" ht="15.75" x14ac:dyDescent="0.25">
      <c r="A1436" s="29"/>
      <c r="B1436" s="1" t="s">
        <v>34</v>
      </c>
      <c r="G1436" s="1" t="s">
        <v>1578</v>
      </c>
      <c r="I1436" s="1" t="s">
        <v>20</v>
      </c>
      <c r="J1436" s="1" t="s">
        <v>100</v>
      </c>
      <c r="M1436" s="1" t="str">
        <f t="shared" si="56"/>
        <v>{"sourceItemTypeCategory":"","sourceItemTypeStyle":"","sourceItemTypeFunction":"","sourceAttributeCode":"NS2_1","sourceAttributes":"","sourceAttributeKeep":"false","attributeCode":"COMMON_QUANTITY_SHELF_2","attributeValue":""},</v>
      </c>
      <c r="N1436" s="1" t="str">
        <f t="shared" si="55"/>
        <v>{"sourceItemTypeCategory":"","sourceItemTypeStyle":"","sourceItemTypeFunction":"","sourceAttributeCode":"NS2_1","sourceAttributes":"","sourceAttributeKeep":"false","attributeCode":"COMMON_QUANTITY_SHELF_2","attributeValue":""},</v>
      </c>
    </row>
    <row r="1437" spans="1:14" s="1" customFormat="1" ht="15.75" x14ac:dyDescent="0.25">
      <c r="A1437" s="29"/>
      <c r="G1437" s="1" t="s">
        <v>1579</v>
      </c>
      <c r="I1437" s="1" t="s">
        <v>20</v>
      </c>
      <c r="J1437" s="1" t="s">
        <v>1569</v>
      </c>
      <c r="M1437" s="1" t="str">
        <f t="shared" si="56"/>
        <v>{"sourceItemTypeCategory":"","sourceItemTypeStyle":"","sourceItemTypeFunction":"","sourceAttributeCode":"NS3","sourceAttributes":"","sourceAttributeKeep":"false","attributeCode":"COMMON_QUANTITY_SHELF_3","attributeValue":""},</v>
      </c>
      <c r="N1437" s="1" t="str">
        <f t="shared" si="55"/>
        <v>{"sourceItemTypeCategory":"","sourceItemTypeStyle":"","sourceItemTypeFunction":"","sourceAttributeCode":"NS3","sourceAttributes":"","sourceAttributeKeep":"false","attributeCode":"COMMON_QUANTITY_SHELF_3","attributeValue":""},</v>
      </c>
    </row>
    <row r="1438" spans="1:14" s="1" customFormat="1" ht="15.75" x14ac:dyDescent="0.25">
      <c r="A1438" s="29">
        <v>45191</v>
      </c>
      <c r="B1438" s="1" t="s">
        <v>108</v>
      </c>
      <c r="C1438" s="1" t="s">
        <v>218</v>
      </c>
      <c r="G1438" s="1" t="s">
        <v>1580</v>
      </c>
      <c r="I1438" s="1" t="s">
        <v>20</v>
      </c>
      <c r="J1438" s="1" t="s">
        <v>1569</v>
      </c>
      <c r="M1438" s="1" t="str">
        <f t="shared" si="56"/>
        <v>{"sourceItemTypeCategory":"","sourceItemTypeStyle":"","sourceItemTypeFunction":"","sourceAttributeCode":"NS3_1","sourceAttributes":"","sourceAttributeKeep":"false","attributeCode":"COMMON_QUANTITY_SHELF_3","attributeValue":""},</v>
      </c>
      <c r="N1438" s="1" t="str">
        <f t="shared" si="55"/>
        <v>{"sourceItemTypeCategory":"","sourceItemTypeStyle":"","sourceItemTypeFunction":"","sourceAttributeCode":"NS3_1","sourceAttributes":"","sourceAttributeKeep":"false","attributeCode":"COMMON_QUANTITY_SHELF_3","attributeValue":""},</v>
      </c>
    </row>
    <row r="1439" spans="1:14" s="1" customFormat="1" ht="15.75" x14ac:dyDescent="0.25">
      <c r="A1439" s="29"/>
      <c r="G1439" s="1" t="s">
        <v>1581</v>
      </c>
      <c r="I1439" s="1" t="s">
        <v>20</v>
      </c>
      <c r="J1439" s="1" t="s">
        <v>1572</v>
      </c>
      <c r="M1439" s="1" t="str">
        <f t="shared" si="56"/>
        <v>{"sourceItemTypeCategory":"","sourceItemTypeStyle":"","sourceItemTypeFunction":"","sourceAttributeCode":"NS4","sourceAttributes":"","sourceAttributeKeep":"false","attributeCode":"COMMON_QUANTITY_SHELF_4","attributeValue":""},</v>
      </c>
      <c r="N1439" s="1" t="str">
        <f t="shared" si="55"/>
        <v>{"sourceItemTypeCategory":"","sourceItemTypeStyle":"","sourceItemTypeFunction":"","sourceAttributeCode":"NS4","sourceAttributes":"","sourceAttributeKeep":"false","attributeCode":"COMMON_QUANTITY_SHELF_4","attributeValue":""},</v>
      </c>
    </row>
    <row r="1440" spans="1:14" s="1" customFormat="1" ht="15.75" x14ac:dyDescent="0.25">
      <c r="A1440" s="29"/>
      <c r="B1440" s="1" t="s">
        <v>34</v>
      </c>
      <c r="C1440" s="1" t="s">
        <v>588</v>
      </c>
      <c r="D1440" s="1" t="s">
        <v>1055</v>
      </c>
      <c r="G1440" s="1" t="s">
        <v>1581</v>
      </c>
      <c r="H1440" s="1" t="s">
        <v>1582</v>
      </c>
      <c r="I1440" s="1" t="s">
        <v>20</v>
      </c>
      <c r="J1440" s="1" t="s">
        <v>100</v>
      </c>
      <c r="M1440" s="1" t="str">
        <f t="shared" si="56"/>
        <v>{"sourceItemTypeCategory":"Bathroom.Cabinet.Base.ForSink","sourceItemTypeStyle":"","sourceItemTypeFunction":"","sourceAttributeCode":"NS4","sourceAttributes":"(\"[CCSGC]\"==\"2 Doors / Drawer - 3 Drawers - 2 Doors / Drawer\")&amp;&amp;(\"[CCPC]\"==\"Framed\")","sourceAttributeKeep":"false","attributeCode":"COMMON_QUANTITY_SHELF_2","attributeValue":""},</v>
      </c>
      <c r="N1440" s="1" t="str">
        <f t="shared" si="55"/>
        <v>{"sourceItemTypeCategory":"Bathroom.Cabinet.Base.ForSink","sourceItemTypeStyle":"","sourceItemTypeFunction":"","sourceAttributeCode":"NS4","sourceAttributes":"(\"[CCSGC]\"==\"2 Doors / Drawer - 3 Drawers - 2 Doors / Drawer\")&amp;&amp;(\"[CCPC]\"==\"Framed\")","sourceAttributeKeep":"false","attributeCode":"COMMON_QUANTITY_SHELF_2","attributeValue":""},</v>
      </c>
    </row>
    <row r="1441" spans="1:14" s="1" customFormat="1" ht="15.75" x14ac:dyDescent="0.25">
      <c r="A1441" s="29"/>
      <c r="G1441" s="1" t="s">
        <v>1583</v>
      </c>
      <c r="I1441" s="1" t="s">
        <v>20</v>
      </c>
      <c r="J1441" s="1" t="s">
        <v>1575</v>
      </c>
      <c r="M1441" s="1" t="str">
        <f t="shared" si="56"/>
        <v>{"sourceItemTypeCategory":"","sourceItemTypeStyle":"","sourceItemTypeFunction":"","sourceAttributeCode":"NS5","sourceAttributes":"","sourceAttributeKeep":"false","attributeCode":"COMMON_QUANTITY_SHELF_5","attributeValue":""},</v>
      </c>
      <c r="N1441" s="1" t="str">
        <f t="shared" si="55"/>
        <v>{"sourceItemTypeCategory":"","sourceItemTypeStyle":"","sourceItemTypeFunction":"","sourceAttributeCode":"NS5","sourceAttributes":"","sourceAttributeKeep":"false","attributeCode":"COMMON_QUANTITY_SHELF_5","attributeValue":""},</v>
      </c>
    </row>
    <row r="1442" spans="1:14" s="1" customFormat="1" ht="15.75" x14ac:dyDescent="0.25">
      <c r="A1442" s="29"/>
      <c r="G1442" s="1" t="s">
        <v>1584</v>
      </c>
      <c r="H1442" s="1" t="s">
        <v>1585</v>
      </c>
      <c r="I1442" s="1" t="s">
        <v>20</v>
      </c>
      <c r="J1442" s="1" t="s">
        <v>97</v>
      </c>
      <c r="M1442" s="1" t="str">
        <f t="shared" si="56"/>
        <v>{"sourceItemTypeCategory":"","sourceItemTypeStyle":"","sourceItemTypeFunction":"","sourceAttributeCode":"NSRS","sourceAttributes":"[NSRS]!=0||[AC3D1]!=322024||[SH3D]!=1528","sourceAttributeKeep":"false","attributeCode":"COMMON_QUANTITY_SHELF","attributeValue":""},</v>
      </c>
      <c r="N1442" s="1" t="str">
        <f t="shared" si="55"/>
        <v>{"sourceItemTypeCategory":"","sourceItemTypeStyle":"","sourceItemTypeFunction":"","sourceAttributeCode":"NSRS","sourceAttributes":"[NSRS]!=0||[AC3D1]!=322024||[SH3D]!=1528","sourceAttributeKeep":"false","attributeCode":"COMMON_QUANTITY_SHELF","attributeValue":""},</v>
      </c>
    </row>
    <row r="1443" spans="1:14" s="1" customFormat="1" ht="15.75" x14ac:dyDescent="0.25">
      <c r="A1443" s="29"/>
      <c r="B1443" s="1" t="s">
        <v>34</v>
      </c>
      <c r="G1443" s="1" t="s">
        <v>1584</v>
      </c>
      <c r="H1443" s="1" t="s">
        <v>1586</v>
      </c>
      <c r="I1443" s="1" t="s">
        <v>16</v>
      </c>
      <c r="J1443" s="1" t="s">
        <v>1587</v>
      </c>
      <c r="K1443" s="1" t="s">
        <v>1588</v>
      </c>
      <c r="L1443" s="1" t="s">
        <v>1588</v>
      </c>
      <c r="M1443" s="1" t="str">
        <f t="shared" si="56"/>
        <v>{"sourceItemTypeCategory":"","sourceItemTypeStyle":"","sourceItemTypeFunction":"","sourceAttributeCode":"NSRS","sourceAttributes":"[AC3D1]==366112","sourceAttributeKeep":"true","attributeCode":"COMMON_QUANTITY_TRAY","attributeValue":"#NSRS#+1"},</v>
      </c>
      <c r="N1443" s="1" t="str">
        <f t="shared" si="55"/>
        <v>{"sourceItemTypeCategory":"","sourceItemTypeStyle":"","sourceItemTypeFunction":"","sourceAttributeCode":"NSRS","sourceAttributes":"[AC3D1]==366112","sourceAttributeKeep":"true","attributeCode":"COMMON_QUANTITY_TRAY","attributeValue":"#NSRS#+1"},</v>
      </c>
    </row>
    <row r="1444" spans="1:14" s="1" customFormat="1" ht="15.75" x14ac:dyDescent="0.25">
      <c r="A1444" s="29"/>
      <c r="G1444" s="1" t="s">
        <v>1589</v>
      </c>
      <c r="H1444" s="1" t="s">
        <v>1590</v>
      </c>
      <c r="I1444" s="1" t="s">
        <v>20</v>
      </c>
      <c r="J1444" s="1" t="s">
        <v>1591</v>
      </c>
      <c r="M1444" s="1" t="str">
        <f t="shared" si="56"/>
        <v>{"sourceItemTypeCategory":"","sourceItemTypeStyle":"","sourceItemTypeFunction":"","sourceAttributeCode":"NT","sourceAttributes":"\"[CCFLG_26]\"==\"Top Nailer Outside\"||\"[CCFLG_26]\"==\"Bottom Nailer Outside\"||\"[CCFLG_26]\"==\"Nailers Outside\"||\"[CCFLG_26]\"==\"Vertical Nailers Outside\"","sourceAttributeKeep":"false","attributeCode":"COMMON_MEASURE_THICKNESS_NAILER","attributeValue":""},</v>
      </c>
      <c r="N1444" s="1" t="str">
        <f t="shared" si="55"/>
        <v>{"sourceItemTypeCategory":"","sourceItemTypeStyle":"","sourceItemTypeFunction":"","sourceAttributeCode":"NT","sourceAttributes":"\"[CCFLG_26]\"==\"Top Nailer Outside\"||\"[CCFLG_26]\"==\"Bottom Nailer Outside\"||\"[CCFLG_26]\"==\"Nailers Outside\"||\"[CCFLG_26]\"==\"Vertical Nailers Outside\"","sourceAttributeKeep":"false","attributeCode":"COMMON_MEASURE_THICKNESS_NAILER","attributeValue":""},</v>
      </c>
    </row>
    <row r="1445" spans="1:14" s="1" customFormat="1" ht="15.75" x14ac:dyDescent="0.25">
      <c r="A1445" s="29"/>
      <c r="G1445" s="1" t="s">
        <v>1589</v>
      </c>
      <c r="H1445" s="1" t="s">
        <v>1592</v>
      </c>
      <c r="I1445" s="1" t="s">
        <v>20</v>
      </c>
      <c r="J1445" s="1" t="s">
        <v>1593</v>
      </c>
      <c r="M1445" s="1" t="str">
        <f t="shared" si="56"/>
        <v>{"sourceItemTypeCategory":"","sourceItemTypeStyle":"","sourceItemTypeFunction":"","sourceAttributeCode":"NT","sourceAttributes":"\"[CCFLG_26]\"==\"Top Nailer Inside\"||\"[CCFLG_26]\"==\"Bottom Nailer Inside\"||\"[CCFLG_26]\"==\"Nailers Inside\"||\"[CCFLG_26]\"==\"Vertical Nailers Inside\"","sourceAttributeKeep":"false","attributeCode":"COMMON_MEASURE_THICKNESS_NAILER_INSIDE","attributeValue":""},</v>
      </c>
      <c r="N1445" s="1" t="str">
        <f t="shared" si="55"/>
        <v>{"sourceItemTypeCategory":"","sourceItemTypeStyle":"","sourceItemTypeFunction":"","sourceAttributeCode":"NT","sourceAttributes":"\"[CCFLG_26]\"==\"Top Nailer Inside\"||\"[CCFLG_26]\"==\"Bottom Nailer Inside\"||\"[CCFLG_26]\"==\"Nailers Inside\"||\"[CCFLG_26]\"==\"Vertical Nailers Inside\"","sourceAttributeKeep":"false","attributeCode":"COMMON_MEASURE_THICKNESS_NAILER_INSIDE","attributeValue":""},</v>
      </c>
    </row>
    <row r="1446" spans="1:14" s="1" customFormat="1" ht="15.75" x14ac:dyDescent="0.25">
      <c r="A1446" s="29"/>
      <c r="G1446" s="1" t="s">
        <v>1594</v>
      </c>
      <c r="I1446" s="1" t="s">
        <v>20</v>
      </c>
      <c r="J1446" s="1" t="s">
        <v>1595</v>
      </c>
      <c r="M1446" s="1" t="str">
        <f t="shared" si="56"/>
        <v>{"sourceItemTypeCategory":"","sourceItemTypeStyle":"","sourceItemTypeFunction":"","sourceAttributeCode":"NTH","sourceAttributes":"","sourceAttributeKeep":"false","attributeCode":"COMMON_NAILER_TOP_HEIGHT","attributeValue":""},</v>
      </c>
      <c r="N1446" s="1" t="str">
        <f t="shared" si="55"/>
        <v>{"sourceItemTypeCategory":"","sourceItemTypeStyle":"","sourceItemTypeFunction":"","sourceAttributeCode":"NTH","sourceAttributes":"","sourceAttributeKeep":"false","attributeCode":"COMMON_NAILER_TOP_HEIGHT","attributeValue":""},</v>
      </c>
    </row>
    <row r="1447" spans="1:14" s="1" customFormat="1" ht="15.75" x14ac:dyDescent="0.25">
      <c r="A1447" s="29"/>
      <c r="G1447" s="1" t="s">
        <v>1596</v>
      </c>
      <c r="I1447" s="1" t="s">
        <v>20</v>
      </c>
      <c r="J1447" s="1" t="s">
        <v>103</v>
      </c>
      <c r="M1447" s="1" t="str">
        <f t="shared" si="56"/>
        <v>{"sourceItemTypeCategory":"","sourceItemTypeStyle":"","sourceItemTypeFunction":"","sourceAttributeCode":"NVRO","sourceAttributes":"","sourceAttributeKeep":"false","attributeCode":"COMMON_ACCESSORY_VER_QUANTITY","attributeValue":""},</v>
      </c>
      <c r="N1447" s="1" t="str">
        <f t="shared" si="55"/>
        <v>{"sourceItemTypeCategory":"","sourceItemTypeStyle":"","sourceItemTypeFunction":"","sourceAttributeCode":"NVRO","sourceAttributes":"","sourceAttributeKeep":"false","attributeCode":"COMMON_ACCESSORY_VER_QUANTITY","attributeValue":""},</v>
      </c>
    </row>
    <row r="1448" spans="1:14" s="1" customFormat="1" ht="15.75" x14ac:dyDescent="0.25">
      <c r="A1448" s="29">
        <v>45180</v>
      </c>
      <c r="B1448" s="1" t="s">
        <v>55</v>
      </c>
      <c r="C1448" s="1" t="s">
        <v>56</v>
      </c>
      <c r="G1448" s="1" t="s">
        <v>1596</v>
      </c>
      <c r="H1448" s="1" t="s">
        <v>1542</v>
      </c>
      <c r="I1448" s="1" t="s">
        <v>20</v>
      </c>
      <c r="J1448" s="1" t="s">
        <v>98</v>
      </c>
      <c r="M1448" s="1" t="str">
        <f t="shared" si="56"/>
        <v>{"sourceItemTypeCategory":"","sourceItemTypeStyle":"","sourceItemTypeFunction":"","sourceAttributeCode":"NVRO","sourceAttributes":"[AC3D1]!=363801&amp;&amp;[AC3D1]!=363056","sourceAttributeKeep":"false","attributeCode":"COMMON_VERTICAL_ROLLOUT_QUANTITY","attributeValue":""},</v>
      </c>
      <c r="N1448" s="1" t="str">
        <f t="shared" si="55"/>
        <v>{"sourceItemTypeCategory":"","sourceItemTypeStyle":"","sourceItemTypeFunction":"","sourceAttributeCode":"NVRO","sourceAttributes":"[AC3D1]!=363801&amp;&amp;[AC3D1]!=363056","sourceAttributeKeep":"false","attributeCode":"COMMON_VERTICAL_ROLLOUT_QUANTITY","attributeValue":""},</v>
      </c>
    </row>
    <row r="1449" spans="1:14" s="1" customFormat="1" ht="15.75" x14ac:dyDescent="0.25">
      <c r="A1449" s="29"/>
      <c r="G1449" s="1" t="s">
        <v>1597</v>
      </c>
      <c r="I1449" s="1" t="s">
        <v>20</v>
      </c>
      <c r="J1449" s="1" t="s">
        <v>103</v>
      </c>
      <c r="M1449" s="1" t="str">
        <f t="shared" si="56"/>
        <v>{"sourceItemTypeCategory":"","sourceItemTypeStyle":"","sourceItemTypeFunction":"","sourceAttributeCode":"NVRO_1","sourceAttributes":"","sourceAttributeKeep":"false","attributeCode":"COMMON_ACCESSORY_VER_QUANTITY","attributeValue":""},</v>
      </c>
      <c r="N1449" s="1" t="str">
        <f t="shared" si="55"/>
        <v>{"sourceItemTypeCategory":"","sourceItemTypeStyle":"","sourceItemTypeFunction":"","sourceAttributeCode":"NVRO_1","sourceAttributes":"","sourceAttributeKeep":"false","attributeCode":"COMMON_ACCESSORY_VER_QUANTITY","attributeValue":""},</v>
      </c>
    </row>
    <row r="1450" spans="1:14" s="1" customFormat="1" ht="15.75" x14ac:dyDescent="0.25">
      <c r="A1450" s="29">
        <v>45180</v>
      </c>
      <c r="B1450" s="1" t="s">
        <v>55</v>
      </c>
      <c r="C1450" s="1" t="s">
        <v>56</v>
      </c>
      <c r="G1450" s="1" t="s">
        <v>1597</v>
      </c>
      <c r="I1450" s="1" t="s">
        <v>20</v>
      </c>
      <c r="J1450" s="1" t="s">
        <v>98</v>
      </c>
      <c r="M1450" s="1" t="str">
        <f t="shared" si="56"/>
        <v>{"sourceItemTypeCategory":"","sourceItemTypeStyle":"","sourceItemTypeFunction":"","sourceAttributeCode":"NVRO_1","sourceAttributes":"","sourceAttributeKeep":"false","attributeCode":"COMMON_VERTICAL_ROLLOUT_QUANTITY","attributeValue":""},</v>
      </c>
      <c r="N1450" s="1" t="str">
        <f t="shared" si="55"/>
        <v>{"sourceItemTypeCategory":"","sourceItemTypeStyle":"","sourceItemTypeFunction":"","sourceAttributeCode":"NVRO_1","sourceAttributes":"","sourceAttributeKeep":"false","attributeCode":"COMMON_VERTICAL_ROLLOUT_QUANTITY","attributeValue":""},</v>
      </c>
    </row>
    <row r="1451" spans="1:14" s="1" customFormat="1" ht="15.75" x14ac:dyDescent="0.25">
      <c r="A1451" s="29"/>
      <c r="D1451" s="1" t="s">
        <v>1598</v>
      </c>
      <c r="G1451" s="1" t="s">
        <v>1599</v>
      </c>
      <c r="I1451" s="1" t="s">
        <v>20</v>
      </c>
      <c r="J1451" s="1" t="s">
        <v>103</v>
      </c>
      <c r="M1451" s="1" t="str">
        <f t="shared" si="56"/>
        <v>{"sourceItemTypeCategory":"*Tall*","sourceItemTypeStyle":"","sourceItemTypeFunction":"","sourceAttributeCode":"NVRO_2","sourceAttributes":"","sourceAttributeKeep":"false","attributeCode":"COMMON_ACCESSORY_VER_QUANTITY","attributeValue":""},</v>
      </c>
      <c r="N1451" s="1" t="str">
        <f t="shared" si="55"/>
        <v>{"sourceItemTypeCategory":"*Tall*","sourceItemTypeStyle":"","sourceItemTypeFunction":"","sourceAttributeCode":"NVRO_2","sourceAttributes":"","sourceAttributeKeep":"false","attributeCode":"COMMON_ACCESSORY_VER_QUANTITY","attributeValue":""},</v>
      </c>
    </row>
    <row r="1452" spans="1:14" s="1" customFormat="1" ht="15.75" x14ac:dyDescent="0.25">
      <c r="A1452" s="29">
        <v>45180</v>
      </c>
      <c r="B1452" s="1" t="s">
        <v>55</v>
      </c>
      <c r="C1452" s="1" t="s">
        <v>56</v>
      </c>
      <c r="D1452" s="1" t="s">
        <v>1598</v>
      </c>
      <c r="G1452" s="1" t="s">
        <v>1599</v>
      </c>
      <c r="I1452" s="1" t="s">
        <v>20</v>
      </c>
      <c r="J1452" s="1" t="s">
        <v>1600</v>
      </c>
      <c r="M1452" s="1" t="str">
        <f t="shared" si="56"/>
        <v>{"sourceItemTypeCategory":"*Tall*","sourceItemTypeStyle":"","sourceItemTypeFunction":"","sourceAttributeCode":"NVRO_2","sourceAttributes":"","sourceAttributeKeep":"false","attributeCode":"COMMON_VERTICAL_ROLLOUT_QUANTITY_2","attributeValue":""},</v>
      </c>
      <c r="N1452" s="1" t="str">
        <f t="shared" si="55"/>
        <v>{"sourceItemTypeCategory":"*Tall*","sourceItemTypeStyle":"","sourceItemTypeFunction":"","sourceAttributeCode":"NVRO_2","sourceAttributes":"","sourceAttributeKeep":"false","attributeCode":"COMMON_VERTICAL_ROLLOUT_QUANTITY_2","attributeValue":""},</v>
      </c>
    </row>
    <row r="1453" spans="1:14" s="1" customFormat="1" ht="15.75" x14ac:dyDescent="0.25">
      <c r="A1453" s="29">
        <v>45180</v>
      </c>
      <c r="B1453" s="1" t="s">
        <v>55</v>
      </c>
      <c r="C1453" s="1" t="s">
        <v>56</v>
      </c>
      <c r="D1453" s="1" t="s">
        <v>1598</v>
      </c>
      <c r="G1453" s="1" t="s">
        <v>1601</v>
      </c>
      <c r="I1453" s="1" t="s">
        <v>20</v>
      </c>
      <c r="J1453" s="1" t="s">
        <v>1602</v>
      </c>
      <c r="M1453" s="1" t="str">
        <f t="shared" si="56"/>
        <v>{"sourceItemTypeCategory":"*Tall*","sourceItemTypeStyle":"","sourceItemTypeFunction":"","sourceAttributeCode":"NVRO_3","sourceAttributes":"","sourceAttributeKeep":"false","attributeCode":"COMMON_VERTICAL_ROLLOUT_QUANTITY_3","attributeValue":""},</v>
      </c>
      <c r="N1453" s="1" t="str">
        <f t="shared" si="55"/>
        <v>{"sourceItemTypeCategory":"*Tall*","sourceItemTypeStyle":"","sourceItemTypeFunction":"","sourceAttributeCode":"NVRO_3","sourceAttributes":"","sourceAttributeKeep":"false","attributeCode":"COMMON_VERTICAL_ROLLOUT_QUANTITY_3","attributeValue":""},</v>
      </c>
    </row>
    <row r="1454" spans="1:14" s="1" customFormat="1" ht="15.75" x14ac:dyDescent="0.25">
      <c r="A1454" s="29">
        <v>45180</v>
      </c>
      <c r="B1454" s="1" t="s">
        <v>55</v>
      </c>
      <c r="C1454" s="1" t="s">
        <v>56</v>
      </c>
      <c r="D1454" s="1" t="s">
        <v>1598</v>
      </c>
      <c r="G1454" s="1" t="s">
        <v>1603</v>
      </c>
      <c r="I1454" s="1" t="s">
        <v>20</v>
      </c>
      <c r="J1454" s="1" t="s">
        <v>1604</v>
      </c>
      <c r="M1454" s="1" t="str">
        <f t="shared" si="56"/>
        <v>{"sourceItemTypeCategory":"*Tall*","sourceItemTypeStyle":"","sourceItemTypeFunction":"","sourceAttributeCode":"NVRO_4","sourceAttributes":"","sourceAttributeKeep":"false","attributeCode":"COMMON_VERTICAL_ROLLOUT_QUANTITY_4","attributeValue":""},</v>
      </c>
      <c r="N1454" s="1" t="str">
        <f t="shared" si="55"/>
        <v>{"sourceItemTypeCategory":"*Tall*","sourceItemTypeStyle":"","sourceItemTypeFunction":"","sourceAttributeCode":"NVRO_4","sourceAttributes":"","sourceAttributeKeep":"false","attributeCode":"COMMON_VERTICAL_ROLLOUT_QUANTITY_4","attributeValue":""},</v>
      </c>
    </row>
    <row r="1455" spans="1:14" s="1" customFormat="1" ht="15.75" x14ac:dyDescent="0.25">
      <c r="A1455" s="29">
        <v>45180</v>
      </c>
      <c r="B1455" s="1" t="s">
        <v>55</v>
      </c>
      <c r="C1455" s="1" t="s">
        <v>56</v>
      </c>
      <c r="D1455" s="1" t="s">
        <v>1598</v>
      </c>
      <c r="G1455" s="1" t="s">
        <v>1605</v>
      </c>
      <c r="I1455" s="1" t="s">
        <v>20</v>
      </c>
      <c r="J1455" s="1" t="s">
        <v>1606</v>
      </c>
      <c r="M1455" s="1" t="str">
        <f t="shared" si="56"/>
        <v>{"sourceItemTypeCategory":"*Tall*","sourceItemTypeStyle":"","sourceItemTypeFunction":"","sourceAttributeCode":"NVRO_5","sourceAttributes":"","sourceAttributeKeep":"false","attributeCode":"COMMON_VERTICAL_ROLLOUT_QUANTITY_5","attributeValue":""},</v>
      </c>
      <c r="N1455" s="1" t="str">
        <f t="shared" si="55"/>
        <v>{"sourceItemTypeCategory":"*Tall*","sourceItemTypeStyle":"","sourceItemTypeFunction":"","sourceAttributeCode":"NVRO_5","sourceAttributes":"","sourceAttributeKeep":"false","attributeCode":"COMMON_VERTICAL_ROLLOUT_QUANTITY_5","attributeValue":""},</v>
      </c>
    </row>
    <row r="1456" spans="1:14" s="1" customFormat="1" ht="15.75" x14ac:dyDescent="0.25">
      <c r="A1456" s="29"/>
      <c r="G1456" s="1" t="s">
        <v>1607</v>
      </c>
      <c r="H1456" s="1" t="s">
        <v>1608</v>
      </c>
      <c r="I1456" s="1" t="s">
        <v>20</v>
      </c>
      <c r="J1456" s="1" t="s">
        <v>97</v>
      </c>
      <c r="M1456" s="1" t="str">
        <f t="shared" si="56"/>
        <v>{"sourceItemTypeCategory":"","sourceItemTypeStyle":"","sourceItemTypeFunction":"","sourceAttributeCode":"NWS","sourceAttributes":"[NWS]!=0||[AC3D1]!=322024||[SH3D]!=1528","sourceAttributeKeep":"false","attributeCode":"COMMON_QUANTITY_SHELF","attributeValue":""},</v>
      </c>
      <c r="N1456" s="1" t="str">
        <f t="shared" si="55"/>
        <v>{"sourceItemTypeCategory":"","sourceItemTypeStyle":"","sourceItemTypeFunction":"","sourceAttributeCode":"NWS","sourceAttributes":"[NWS]!=0||[AC3D1]!=322024||[SH3D]!=1528","sourceAttributeKeep":"false","attributeCode":"COMMON_QUANTITY_SHELF","attributeValue":""},</v>
      </c>
    </row>
    <row r="1457" spans="1:14" s="1" customFormat="1" ht="15.75" x14ac:dyDescent="0.25">
      <c r="A1457" s="29"/>
      <c r="G1457" s="1" t="s">
        <v>1609</v>
      </c>
      <c r="I1457" s="1" t="s">
        <v>20</v>
      </c>
      <c r="J1457" s="1" t="s">
        <v>1610</v>
      </c>
      <c r="M1457" s="1" t="str">
        <f t="shared" si="56"/>
        <v>{"sourceItemTypeCategory":"","sourceItemTypeStyle":"","sourceItemTypeFunction":"","sourceAttributeCode":"RBD","sourceAttributes":"","sourceAttributeKeep":"false","attributeCode":"COMMON_CORNERBLOCK_BACK","attributeValue":""},</v>
      </c>
      <c r="N1457" s="1" t="str">
        <f t="shared" si="55"/>
        <v>{"sourceItemTypeCategory":"","sourceItemTypeStyle":"","sourceItemTypeFunction":"","sourceAttributeCode":"RBD","sourceAttributes":"","sourceAttributeKeep":"false","attributeCode":"COMMON_CORNERBLOCK_BACK","attributeValue":""},</v>
      </c>
    </row>
    <row r="1458" spans="1:14" s="1" customFormat="1" ht="15.75" x14ac:dyDescent="0.25">
      <c r="A1458" s="29"/>
      <c r="B1458" s="1" t="s">
        <v>34</v>
      </c>
      <c r="G1458" s="1" t="s">
        <v>1609</v>
      </c>
      <c r="I1458" s="1" t="s">
        <v>20</v>
      </c>
      <c r="J1458" s="1" t="s">
        <v>1611</v>
      </c>
      <c r="M1458" s="1" t="str">
        <f t="shared" si="56"/>
        <v>{"sourceItemTypeCategory":"","sourceItemTypeStyle":"","sourceItemTypeFunction":"","sourceAttributeCode":"RBD","sourceAttributes":"","sourceAttributeKeep":"false","attributeCode":"COMMON_RAIL_BACK_DEPTH","attributeValue":""},</v>
      </c>
      <c r="N1458" s="1" t="str">
        <f t="shared" si="55"/>
        <v>{"sourceItemTypeCategory":"","sourceItemTypeStyle":"","sourceItemTypeFunction":"","sourceAttributeCode":"RBD","sourceAttributes":"","sourceAttributeKeep":"false","attributeCode":"COMMON_RAIL_BACK_DEPTH","attributeValue":""},</v>
      </c>
    </row>
    <row r="1459" spans="1:14" s="1" customFormat="1" ht="15.75" x14ac:dyDescent="0.25">
      <c r="A1459" s="29">
        <v>45190</v>
      </c>
      <c r="B1459" s="1" t="s">
        <v>34</v>
      </c>
      <c r="C1459" s="1" t="s">
        <v>510</v>
      </c>
      <c r="D1459" s="1" t="s">
        <v>1559</v>
      </c>
      <c r="G1459" s="1" t="s">
        <v>1609</v>
      </c>
      <c r="H1459" s="1" t="s">
        <v>1612</v>
      </c>
      <c r="I1459" s="1" t="s">
        <v>20</v>
      </c>
      <c r="J1459" s="1" t="s">
        <v>1613</v>
      </c>
      <c r="M1459" s="1" t="str">
        <f t="shared" si="56"/>
        <v>{"sourceItemTypeCategory":"*Cabinet.Base*","sourceItemTypeStyle":"","sourceItemTypeFunction":"","sourceAttributeCode":"RBD","sourceAttributes":"([SH3D]==700101||[SH3D]==21210||[SH3D]==21074||[SH3D]==21110||[SH3D]==21087)&amp;&amp;([SBOX]==1||[SBOX]==6)","sourceAttributeKeep":"false","attributeCode":"COMMON_TOP_WIDTH","attributeValue":""},</v>
      </c>
      <c r="N1459" s="1" t="str">
        <f t="shared" si="55"/>
        <v>{"sourceItemTypeCategory":"*Cabinet.Base*","sourceItemTypeStyle":"","sourceItemTypeFunction":"","sourceAttributeCode":"RBD","sourceAttributes":"([SH3D]==700101||[SH3D]==21210||[SH3D]==21074||[SH3D]==21110||[SH3D]==21087)&amp;&amp;([SBOX]==1||[SBOX]==6)","sourceAttributeKeep":"false","attributeCode":"COMMON_TOP_WIDTH","attributeValue":""},</v>
      </c>
    </row>
    <row r="1460" spans="1:14" s="1" customFormat="1" ht="15.75" x14ac:dyDescent="0.25">
      <c r="A1460" s="29">
        <v>45191</v>
      </c>
      <c r="B1460" s="1" t="s">
        <v>316</v>
      </c>
      <c r="C1460" s="1" t="s">
        <v>1614</v>
      </c>
      <c r="D1460" s="1" t="s">
        <v>1559</v>
      </c>
      <c r="G1460" s="1" t="s">
        <v>1609</v>
      </c>
      <c r="H1460" s="1" t="s">
        <v>1615</v>
      </c>
      <c r="I1460" s="1" t="s">
        <v>20</v>
      </c>
      <c r="J1460" s="1" t="s">
        <v>1613</v>
      </c>
      <c r="M1460" s="1" t="str">
        <f t="shared" si="56"/>
        <v>{"sourceItemTypeCategory":"*Cabinet.Base*","sourceItemTypeStyle":"","sourceItemTypeFunction":"","sourceAttributeCode":"RBD","sourceAttributes":"\"[CCPC]\"==\"Framed\"&amp;&amp;\"[CCSCT]\"==\"Corner Blocks &amp; Stretcher\"","sourceAttributeKeep":"false","attributeCode":"COMMON_TOP_WIDTH","attributeValue":""},</v>
      </c>
      <c r="N1460" s="1" t="str">
        <f t="shared" si="55"/>
        <v>{"sourceItemTypeCategory":"*Cabinet.Base*","sourceItemTypeStyle":"","sourceItemTypeFunction":"","sourceAttributeCode":"RBD","sourceAttributes":"\"[CCPC]\"==\"Framed\"&amp;&amp;\"[CCSCT]\"==\"Corner Blocks &amp; Stretcher\"","sourceAttributeKeep":"false","attributeCode":"COMMON_TOP_WIDTH","attributeValue":""},</v>
      </c>
    </row>
    <row r="1461" spans="1:14" s="1" customFormat="1" ht="15.75" x14ac:dyDescent="0.25">
      <c r="A1461" s="29"/>
      <c r="G1461" s="1" t="s">
        <v>1616</v>
      </c>
      <c r="H1461" s="1" t="s">
        <v>1617</v>
      </c>
      <c r="I1461" s="1" t="s">
        <v>16</v>
      </c>
      <c r="J1461" s="1" t="s">
        <v>1465</v>
      </c>
      <c r="K1461" s="1" t="s">
        <v>1458</v>
      </c>
      <c r="L1461" s="1" t="s">
        <v>1458</v>
      </c>
      <c r="M1461" s="1" t="str">
        <f t="shared" si="56"/>
        <v>{"sourceItemTypeCategory":"","sourceItemTypeStyle":"","sourceItemTypeFunction":"","sourceAttributeCode":"RECHG","sourceAttributes":"[RECHG]==0","sourceAttributeKeep":"true","attributeCode":"COMMON_DOOR_HINGE","attributeValue":"0 (Standard)"},</v>
      </c>
      <c r="N1461" s="1" t="str">
        <f t="shared" si="55"/>
        <v>{"sourceItemTypeCategory":"","sourceItemTypeStyle":"","sourceItemTypeFunction":"","sourceAttributeCode":"RECHG","sourceAttributes":"[RECHG]==0","sourceAttributeKeep":"true","attributeCode":"COMMON_DOOR_HINGE","attributeValue":"0 (Standard)"},</v>
      </c>
    </row>
    <row r="1462" spans="1:14" s="1" customFormat="1" ht="15.75" x14ac:dyDescent="0.25">
      <c r="A1462" s="29"/>
      <c r="G1462" s="1" t="s">
        <v>1616</v>
      </c>
      <c r="H1462" s="1" t="s">
        <v>1618</v>
      </c>
      <c r="I1462" s="1" t="s">
        <v>16</v>
      </c>
      <c r="J1462" s="1" t="s">
        <v>1465</v>
      </c>
      <c r="K1462" s="1" t="s">
        <v>1452</v>
      </c>
      <c r="L1462" s="1" t="s">
        <v>1452</v>
      </c>
      <c r="M1462" s="1" t="str">
        <f t="shared" si="56"/>
        <v>{"sourceItemTypeCategory":"","sourceItemTypeStyle":"","sourceItemTypeFunction":"","sourceAttributeCode":"RECHG","sourceAttributes":"[RECHG]==1","sourceAttributeKeep":"true","attributeCode":"COMMON_DOOR_HINGE","attributeValue":"1 (Reversed)"},</v>
      </c>
      <c r="N1462" s="1" t="str">
        <f t="shared" si="55"/>
        <v>{"sourceItemTypeCategory":"","sourceItemTypeStyle":"","sourceItemTypeFunction":"","sourceAttributeCode":"RECHG","sourceAttributes":"[RECHG]==1","sourceAttributeKeep":"true","attributeCode":"COMMON_DOOR_HINGE","attributeValue":"1 (Reversed)"},</v>
      </c>
    </row>
    <row r="1463" spans="1:14" s="1" customFormat="1" ht="15.75" x14ac:dyDescent="0.25">
      <c r="A1463" s="29"/>
      <c r="D1463" s="1" t="s">
        <v>36</v>
      </c>
      <c r="G1463" s="1" t="s">
        <v>1616</v>
      </c>
      <c r="H1463" s="1" t="s">
        <v>1617</v>
      </c>
      <c r="I1463" s="1" t="s">
        <v>16</v>
      </c>
      <c r="J1463" s="1" t="s">
        <v>1451</v>
      </c>
      <c r="K1463" s="1" t="s">
        <v>1458</v>
      </c>
      <c r="L1463" s="1" t="s">
        <v>1458</v>
      </c>
      <c r="M1463" s="1" t="str">
        <f t="shared" si="56"/>
        <v>{"sourceItemTypeCategory":"Kitchen.Cabinet.Tall*","sourceItemTypeStyle":"","sourceItemTypeFunction":"","sourceAttributeCode":"RECHG","sourceAttributes":"[RECHG]==0","sourceAttributeKeep":"true","attributeCode":"COMMON_CUSTOMV_DOOR_HINGE_1_5","attributeValue":"0 (Standard)"},</v>
      </c>
      <c r="N1463" s="1" t="str">
        <f t="shared" si="55"/>
        <v>{"sourceItemTypeCategory":"Kitchen.Cabinet.Tall*","sourceItemTypeStyle":"","sourceItemTypeFunction":"","sourceAttributeCode":"RECHG","sourceAttributes":"[RECHG]==0","sourceAttributeKeep":"true","attributeCode":"COMMON_CUSTOMV_DOOR_HINGE_1_5","attributeValue":"0 (Standard)"},</v>
      </c>
    </row>
    <row r="1464" spans="1:14" s="1" customFormat="1" ht="15.75" x14ac:dyDescent="0.25">
      <c r="A1464" s="29"/>
      <c r="D1464" s="1" t="s">
        <v>36</v>
      </c>
      <c r="G1464" s="1" t="s">
        <v>1616</v>
      </c>
      <c r="H1464" s="1" t="s">
        <v>1617</v>
      </c>
      <c r="I1464" s="1" t="s">
        <v>16</v>
      </c>
      <c r="J1464" s="1" t="s">
        <v>1453</v>
      </c>
      <c r="K1464" s="1" t="s">
        <v>1458</v>
      </c>
      <c r="L1464" s="1" t="s">
        <v>1458</v>
      </c>
      <c r="M1464" s="1" t="str">
        <f t="shared" si="56"/>
        <v>{"sourceItemTypeCategory":"Kitchen.Cabinet.Tall*","sourceItemTypeStyle":"","sourceItemTypeFunction":"","sourceAttributeCode":"RECHG","sourceAttributes":"[RECHG]==0","sourceAttributeKeep":"true","attributeCode":"COMMON_CUSTOMV_DOOR_HINGE_1_4","attributeValue":"0 (Standard)"},</v>
      </c>
      <c r="N1464" s="1" t="str">
        <f t="shared" ref="N1464:N1494" si="57">_xlfn.CONCAT("{""",$D$1,""":""",D1464,""",""",$E$1,""":""",E1464,""",""",$F$1,""":""",F1464,""",""",$G$1,""":""",G1464,""",""",$H$1,""":""",H1464,""",""",$I$1,""":""",I1464,""",""",$J$1,""":""",J1464,""",""","attributeValue",""":""",L1464,"""},")</f>
        <v>{"sourceItemTypeCategory":"Kitchen.Cabinet.Tall*","sourceItemTypeStyle":"","sourceItemTypeFunction":"","sourceAttributeCode":"RECHG","sourceAttributes":"[RECHG]==0","sourceAttributeKeep":"true","attributeCode":"COMMON_CUSTOMV_DOOR_HINGE_1_4","attributeValue":"0 (Standard)"},</v>
      </c>
    </row>
    <row r="1465" spans="1:14" s="1" customFormat="1" ht="15.75" x14ac:dyDescent="0.25">
      <c r="A1465" s="29"/>
      <c r="D1465" s="1" t="s">
        <v>36</v>
      </c>
      <c r="G1465" s="1" t="s">
        <v>1616</v>
      </c>
      <c r="H1465" s="1" t="s">
        <v>1617</v>
      </c>
      <c r="I1465" s="1" t="s">
        <v>16</v>
      </c>
      <c r="J1465" s="1" t="s">
        <v>1454</v>
      </c>
      <c r="K1465" s="1" t="s">
        <v>1458</v>
      </c>
      <c r="L1465" s="1" t="s">
        <v>1458</v>
      </c>
      <c r="M1465" s="1" t="str">
        <f t="shared" si="56"/>
        <v>{"sourceItemTypeCategory":"Kitchen.Cabinet.Tall*","sourceItemTypeStyle":"","sourceItemTypeFunction":"","sourceAttributeCode":"RECHG","sourceAttributes":"[RECHG]==0","sourceAttributeKeep":"true","attributeCode":"COMMON_CUSTOMV_DOOR_HINGE_1_3","attributeValue":"0 (Standard)"},</v>
      </c>
      <c r="N1465" s="1" t="str">
        <f t="shared" si="57"/>
        <v>{"sourceItemTypeCategory":"Kitchen.Cabinet.Tall*","sourceItemTypeStyle":"","sourceItemTypeFunction":"","sourceAttributeCode":"RECHG","sourceAttributes":"[RECHG]==0","sourceAttributeKeep":"true","attributeCode":"COMMON_CUSTOMV_DOOR_HINGE_1_3","attributeValue":"0 (Standard)"},</v>
      </c>
    </row>
    <row r="1466" spans="1:14" s="1" customFormat="1" ht="15.75" x14ac:dyDescent="0.25">
      <c r="A1466" s="29"/>
      <c r="D1466" s="1" t="s">
        <v>36</v>
      </c>
      <c r="G1466" s="1" t="s">
        <v>1616</v>
      </c>
      <c r="H1466" s="1" t="s">
        <v>1617</v>
      </c>
      <c r="I1466" s="1" t="s">
        <v>16</v>
      </c>
      <c r="J1466" s="1" t="s">
        <v>1455</v>
      </c>
      <c r="K1466" s="1" t="s">
        <v>1458</v>
      </c>
      <c r="L1466" s="1" t="s">
        <v>1458</v>
      </c>
      <c r="M1466" s="1" t="str">
        <f t="shared" si="56"/>
        <v>{"sourceItemTypeCategory":"Kitchen.Cabinet.Tall*","sourceItemTypeStyle":"","sourceItemTypeFunction":"","sourceAttributeCode":"RECHG","sourceAttributes":"[RECHG]==0","sourceAttributeKeep":"true","attributeCode":"COMMON_CUSTOMV_DOOR_HINGE_1_2","attributeValue":"0 (Standard)"},</v>
      </c>
      <c r="N1466" s="1" t="str">
        <f t="shared" si="57"/>
        <v>{"sourceItemTypeCategory":"Kitchen.Cabinet.Tall*","sourceItemTypeStyle":"","sourceItemTypeFunction":"","sourceAttributeCode":"RECHG","sourceAttributes":"[RECHG]==0","sourceAttributeKeep":"true","attributeCode":"COMMON_CUSTOMV_DOOR_HINGE_1_2","attributeValue":"0 (Standard)"},</v>
      </c>
    </row>
    <row r="1467" spans="1:14" s="1" customFormat="1" ht="15.75" x14ac:dyDescent="0.25">
      <c r="A1467" s="29"/>
      <c r="D1467" s="1" t="s">
        <v>36</v>
      </c>
      <c r="G1467" s="1" t="s">
        <v>1616</v>
      </c>
      <c r="H1467" s="1" t="s">
        <v>1617</v>
      </c>
      <c r="I1467" s="1" t="s">
        <v>16</v>
      </c>
      <c r="J1467" s="1" t="s">
        <v>1456</v>
      </c>
      <c r="K1467" s="1" t="s">
        <v>1458</v>
      </c>
      <c r="L1467" s="1" t="s">
        <v>1458</v>
      </c>
      <c r="M1467" s="1" t="str">
        <f t="shared" si="56"/>
        <v>{"sourceItemTypeCategory":"Kitchen.Cabinet.Tall*","sourceItemTypeStyle":"","sourceItemTypeFunction":"","sourceAttributeCode":"RECHG","sourceAttributes":"[RECHG]==0","sourceAttributeKeep":"true","attributeCode":"COMMON_CUSTOMV_DOOR_HINGE_1_1","attributeValue":"0 (Standard)"},</v>
      </c>
      <c r="N1467" s="1" t="str">
        <f t="shared" si="57"/>
        <v>{"sourceItemTypeCategory":"Kitchen.Cabinet.Tall*","sourceItemTypeStyle":"","sourceItemTypeFunction":"","sourceAttributeCode":"RECHG","sourceAttributes":"[RECHG]==0","sourceAttributeKeep":"true","attributeCode":"COMMON_CUSTOMV_DOOR_HINGE_1_1","attributeValue":"0 (Standard)"},</v>
      </c>
    </row>
    <row r="1468" spans="1:14" s="1" customFormat="1" ht="15.75" x14ac:dyDescent="0.25">
      <c r="A1468" s="29"/>
      <c r="D1468" s="1" t="s">
        <v>36</v>
      </c>
      <c r="G1468" s="1" t="s">
        <v>1616</v>
      </c>
      <c r="H1468" s="1" t="s">
        <v>1618</v>
      </c>
      <c r="I1468" s="1" t="s">
        <v>16</v>
      </c>
      <c r="J1468" s="1" t="s">
        <v>1451</v>
      </c>
      <c r="K1468" s="1" t="s">
        <v>1452</v>
      </c>
      <c r="L1468" s="1" t="s">
        <v>1452</v>
      </c>
      <c r="M1468" s="1" t="str">
        <f t="shared" si="56"/>
        <v>{"sourceItemTypeCategory":"Kitchen.Cabinet.Tall*","sourceItemTypeStyle":"","sourceItemTypeFunction":"","sourceAttributeCode":"RECHG","sourceAttributes":"[RECHG]==1","sourceAttributeKeep":"true","attributeCode":"COMMON_CUSTOMV_DOOR_HINGE_1_5","attributeValue":"1 (Reversed)"},</v>
      </c>
      <c r="N1468" s="1" t="str">
        <f t="shared" si="57"/>
        <v>{"sourceItemTypeCategory":"Kitchen.Cabinet.Tall*","sourceItemTypeStyle":"","sourceItemTypeFunction":"","sourceAttributeCode":"RECHG","sourceAttributes":"[RECHG]==1","sourceAttributeKeep":"true","attributeCode":"COMMON_CUSTOMV_DOOR_HINGE_1_5","attributeValue":"1 (Reversed)"},</v>
      </c>
    </row>
    <row r="1469" spans="1:14" s="1" customFormat="1" ht="15.75" x14ac:dyDescent="0.25">
      <c r="A1469" s="29"/>
      <c r="D1469" s="1" t="s">
        <v>36</v>
      </c>
      <c r="G1469" s="1" t="s">
        <v>1616</v>
      </c>
      <c r="H1469" s="1" t="s">
        <v>1618</v>
      </c>
      <c r="I1469" s="1" t="s">
        <v>16</v>
      </c>
      <c r="J1469" s="1" t="s">
        <v>1453</v>
      </c>
      <c r="K1469" s="1" t="s">
        <v>1452</v>
      </c>
      <c r="L1469" s="1" t="s">
        <v>1452</v>
      </c>
      <c r="M1469" s="1" t="str">
        <f t="shared" si="56"/>
        <v>{"sourceItemTypeCategory":"Kitchen.Cabinet.Tall*","sourceItemTypeStyle":"","sourceItemTypeFunction":"","sourceAttributeCode":"RECHG","sourceAttributes":"[RECHG]==1","sourceAttributeKeep":"true","attributeCode":"COMMON_CUSTOMV_DOOR_HINGE_1_4","attributeValue":"1 (Reversed)"},</v>
      </c>
      <c r="N1469" s="1" t="str">
        <f t="shared" si="57"/>
        <v>{"sourceItemTypeCategory":"Kitchen.Cabinet.Tall*","sourceItemTypeStyle":"","sourceItemTypeFunction":"","sourceAttributeCode":"RECHG","sourceAttributes":"[RECHG]==1","sourceAttributeKeep":"true","attributeCode":"COMMON_CUSTOMV_DOOR_HINGE_1_4","attributeValue":"1 (Reversed)"},</v>
      </c>
    </row>
    <row r="1470" spans="1:14" s="1" customFormat="1" ht="15.75" x14ac:dyDescent="0.25">
      <c r="A1470" s="29"/>
      <c r="D1470" s="1" t="s">
        <v>36</v>
      </c>
      <c r="G1470" s="1" t="s">
        <v>1616</v>
      </c>
      <c r="H1470" s="1" t="s">
        <v>1618</v>
      </c>
      <c r="I1470" s="1" t="s">
        <v>16</v>
      </c>
      <c r="J1470" s="1" t="s">
        <v>1454</v>
      </c>
      <c r="K1470" s="1" t="s">
        <v>1452</v>
      </c>
      <c r="L1470" s="1" t="s">
        <v>1452</v>
      </c>
      <c r="M1470" s="1" t="str">
        <f t="shared" si="56"/>
        <v>{"sourceItemTypeCategory":"Kitchen.Cabinet.Tall*","sourceItemTypeStyle":"","sourceItemTypeFunction":"","sourceAttributeCode":"RECHG","sourceAttributes":"[RECHG]==1","sourceAttributeKeep":"true","attributeCode":"COMMON_CUSTOMV_DOOR_HINGE_1_3","attributeValue":"1 (Reversed)"},</v>
      </c>
      <c r="N1470" s="1" t="str">
        <f t="shared" si="57"/>
        <v>{"sourceItemTypeCategory":"Kitchen.Cabinet.Tall*","sourceItemTypeStyle":"","sourceItemTypeFunction":"","sourceAttributeCode":"RECHG","sourceAttributes":"[RECHG]==1","sourceAttributeKeep":"true","attributeCode":"COMMON_CUSTOMV_DOOR_HINGE_1_3","attributeValue":"1 (Reversed)"},</v>
      </c>
    </row>
    <row r="1471" spans="1:14" s="1" customFormat="1" ht="15.75" x14ac:dyDescent="0.25">
      <c r="A1471" s="29"/>
      <c r="D1471" s="1" t="s">
        <v>36</v>
      </c>
      <c r="G1471" s="1" t="s">
        <v>1616</v>
      </c>
      <c r="H1471" s="1" t="s">
        <v>1618</v>
      </c>
      <c r="I1471" s="1" t="s">
        <v>16</v>
      </c>
      <c r="J1471" s="1" t="s">
        <v>1455</v>
      </c>
      <c r="K1471" s="1" t="s">
        <v>1452</v>
      </c>
      <c r="L1471" s="1" t="s">
        <v>1452</v>
      </c>
      <c r="M1471" s="1" t="str">
        <f t="shared" si="56"/>
        <v>{"sourceItemTypeCategory":"Kitchen.Cabinet.Tall*","sourceItemTypeStyle":"","sourceItemTypeFunction":"","sourceAttributeCode":"RECHG","sourceAttributes":"[RECHG]==1","sourceAttributeKeep":"true","attributeCode":"COMMON_CUSTOMV_DOOR_HINGE_1_2","attributeValue":"1 (Reversed)"},</v>
      </c>
      <c r="N1471" s="1" t="str">
        <f t="shared" si="57"/>
        <v>{"sourceItemTypeCategory":"Kitchen.Cabinet.Tall*","sourceItemTypeStyle":"","sourceItemTypeFunction":"","sourceAttributeCode":"RECHG","sourceAttributes":"[RECHG]==1","sourceAttributeKeep":"true","attributeCode":"COMMON_CUSTOMV_DOOR_HINGE_1_2","attributeValue":"1 (Reversed)"},</v>
      </c>
    </row>
    <row r="1472" spans="1:14" s="1" customFormat="1" ht="15.75" x14ac:dyDescent="0.25">
      <c r="A1472" s="29"/>
      <c r="D1472" s="1" t="s">
        <v>36</v>
      </c>
      <c r="G1472" s="1" t="s">
        <v>1616</v>
      </c>
      <c r="H1472" s="1" t="s">
        <v>1618</v>
      </c>
      <c r="I1472" s="1" t="s">
        <v>16</v>
      </c>
      <c r="J1472" s="1" t="s">
        <v>1456</v>
      </c>
      <c r="K1472" s="1" t="s">
        <v>1452</v>
      </c>
      <c r="L1472" s="1" t="s">
        <v>1452</v>
      </c>
      <c r="M1472" s="1" t="str">
        <f t="shared" si="56"/>
        <v>{"sourceItemTypeCategory":"Kitchen.Cabinet.Tall*","sourceItemTypeStyle":"","sourceItemTypeFunction":"","sourceAttributeCode":"RECHG","sourceAttributes":"[RECHG]==1","sourceAttributeKeep":"true","attributeCode":"COMMON_CUSTOMV_DOOR_HINGE_1_1","attributeValue":"1 (Reversed)"},</v>
      </c>
      <c r="N1472" s="1" t="str">
        <f t="shared" si="57"/>
        <v>{"sourceItemTypeCategory":"Kitchen.Cabinet.Tall*","sourceItemTypeStyle":"","sourceItemTypeFunction":"","sourceAttributeCode":"RECHG","sourceAttributes":"[RECHG]==1","sourceAttributeKeep":"true","attributeCode":"COMMON_CUSTOMV_DOOR_HINGE_1_1","attributeValue":"1 (Reversed)"},</v>
      </c>
    </row>
    <row r="1473" spans="1:14" s="1" customFormat="1" ht="15.75" x14ac:dyDescent="0.25">
      <c r="A1473" s="29"/>
      <c r="D1473" s="1" t="s">
        <v>681</v>
      </c>
      <c r="G1473" s="1" t="s">
        <v>1616</v>
      </c>
      <c r="H1473" s="1" t="s">
        <v>1617</v>
      </c>
      <c r="I1473" s="1" t="s">
        <v>16</v>
      </c>
      <c r="J1473" s="1" t="s">
        <v>1451</v>
      </c>
      <c r="K1473" s="1" t="s">
        <v>1458</v>
      </c>
      <c r="L1473" s="1" t="s">
        <v>1458</v>
      </c>
      <c r="M1473" s="1" t="str">
        <f t="shared" si="56"/>
        <v>{"sourceItemTypeCategory":"Bathroom.Cabinet*","sourceItemTypeStyle":"","sourceItemTypeFunction":"","sourceAttributeCode":"RECHG","sourceAttributes":"[RECHG]==0","sourceAttributeKeep":"true","attributeCode":"COMMON_CUSTOMV_DOOR_HINGE_1_5","attributeValue":"0 (Standard)"},</v>
      </c>
      <c r="N1473" s="1" t="str">
        <f t="shared" si="57"/>
        <v>{"sourceItemTypeCategory":"Bathroom.Cabinet*","sourceItemTypeStyle":"","sourceItemTypeFunction":"","sourceAttributeCode":"RECHG","sourceAttributes":"[RECHG]==0","sourceAttributeKeep":"true","attributeCode":"COMMON_CUSTOMV_DOOR_HINGE_1_5","attributeValue":"0 (Standard)"},</v>
      </c>
    </row>
    <row r="1474" spans="1:14" s="1" customFormat="1" ht="15.75" x14ac:dyDescent="0.25">
      <c r="A1474" s="29"/>
      <c r="D1474" s="1" t="s">
        <v>681</v>
      </c>
      <c r="G1474" s="1" t="s">
        <v>1616</v>
      </c>
      <c r="H1474" s="1" t="s">
        <v>1617</v>
      </c>
      <c r="I1474" s="1" t="s">
        <v>16</v>
      </c>
      <c r="J1474" s="1" t="s">
        <v>1453</v>
      </c>
      <c r="K1474" s="1" t="s">
        <v>1458</v>
      </c>
      <c r="L1474" s="1" t="s">
        <v>1458</v>
      </c>
      <c r="M1474" s="1" t="str">
        <f t="shared" si="56"/>
        <v>{"sourceItemTypeCategory":"Bathroom.Cabinet*","sourceItemTypeStyle":"","sourceItemTypeFunction":"","sourceAttributeCode":"RECHG","sourceAttributes":"[RECHG]==0","sourceAttributeKeep":"true","attributeCode":"COMMON_CUSTOMV_DOOR_HINGE_1_4","attributeValue":"0 (Standard)"},</v>
      </c>
      <c r="N1474" s="1" t="str">
        <f t="shared" si="57"/>
        <v>{"sourceItemTypeCategory":"Bathroom.Cabinet*","sourceItemTypeStyle":"","sourceItemTypeFunction":"","sourceAttributeCode":"RECHG","sourceAttributes":"[RECHG]==0","sourceAttributeKeep":"true","attributeCode":"COMMON_CUSTOMV_DOOR_HINGE_1_4","attributeValue":"0 (Standard)"},</v>
      </c>
    </row>
    <row r="1475" spans="1:14" s="1" customFormat="1" ht="15.75" x14ac:dyDescent="0.25">
      <c r="A1475" s="29"/>
      <c r="D1475" s="1" t="s">
        <v>681</v>
      </c>
      <c r="G1475" s="1" t="s">
        <v>1616</v>
      </c>
      <c r="H1475" s="1" t="s">
        <v>1617</v>
      </c>
      <c r="I1475" s="1" t="s">
        <v>16</v>
      </c>
      <c r="J1475" s="1" t="s">
        <v>1454</v>
      </c>
      <c r="K1475" s="1" t="s">
        <v>1458</v>
      </c>
      <c r="L1475" s="1" t="s">
        <v>1458</v>
      </c>
      <c r="M1475" s="1" t="str">
        <f t="shared" ref="M1475:M1538" si="58">_xlfn.CONCAT("{""",$D$1,""":""",D1475,""",""",$E$1,""":""",E1475,""",""",$F$1,""":""",F1475,""",""",$G$1,""":""",G1475,""",""",$H$1,""":""",H1475,""",""",$I$1,""":""",I1475,""",""",$J$1,""":""",J1475,""",""","attributeValue",""":""",K1475,"""},")</f>
        <v>{"sourceItemTypeCategory":"Bathroom.Cabinet*","sourceItemTypeStyle":"","sourceItemTypeFunction":"","sourceAttributeCode":"RECHG","sourceAttributes":"[RECHG]==0","sourceAttributeKeep":"true","attributeCode":"COMMON_CUSTOMV_DOOR_HINGE_1_3","attributeValue":"0 (Standard)"},</v>
      </c>
      <c r="N1475" s="1" t="str">
        <f t="shared" si="57"/>
        <v>{"sourceItemTypeCategory":"Bathroom.Cabinet*","sourceItemTypeStyle":"","sourceItemTypeFunction":"","sourceAttributeCode":"RECHG","sourceAttributes":"[RECHG]==0","sourceAttributeKeep":"true","attributeCode":"COMMON_CUSTOMV_DOOR_HINGE_1_3","attributeValue":"0 (Standard)"},</v>
      </c>
    </row>
    <row r="1476" spans="1:14" s="1" customFormat="1" ht="15.75" x14ac:dyDescent="0.25">
      <c r="A1476" s="29"/>
      <c r="D1476" s="1" t="s">
        <v>681</v>
      </c>
      <c r="G1476" s="1" t="s">
        <v>1616</v>
      </c>
      <c r="H1476" s="1" t="s">
        <v>1617</v>
      </c>
      <c r="I1476" s="1" t="s">
        <v>16</v>
      </c>
      <c r="J1476" s="1" t="s">
        <v>1455</v>
      </c>
      <c r="K1476" s="1" t="s">
        <v>1458</v>
      </c>
      <c r="L1476" s="1" t="s">
        <v>1458</v>
      </c>
      <c r="M1476" s="1" t="str">
        <f t="shared" si="58"/>
        <v>{"sourceItemTypeCategory":"Bathroom.Cabinet*","sourceItemTypeStyle":"","sourceItemTypeFunction":"","sourceAttributeCode":"RECHG","sourceAttributes":"[RECHG]==0","sourceAttributeKeep":"true","attributeCode":"COMMON_CUSTOMV_DOOR_HINGE_1_2","attributeValue":"0 (Standard)"},</v>
      </c>
      <c r="N1476" s="1" t="str">
        <f t="shared" si="57"/>
        <v>{"sourceItemTypeCategory":"Bathroom.Cabinet*","sourceItemTypeStyle":"","sourceItemTypeFunction":"","sourceAttributeCode":"RECHG","sourceAttributes":"[RECHG]==0","sourceAttributeKeep":"true","attributeCode":"COMMON_CUSTOMV_DOOR_HINGE_1_2","attributeValue":"0 (Standard)"},</v>
      </c>
    </row>
    <row r="1477" spans="1:14" s="1" customFormat="1" ht="15.75" x14ac:dyDescent="0.25">
      <c r="A1477" s="29"/>
      <c r="D1477" s="1" t="s">
        <v>681</v>
      </c>
      <c r="G1477" s="1" t="s">
        <v>1616</v>
      </c>
      <c r="H1477" s="1" t="s">
        <v>1617</v>
      </c>
      <c r="I1477" s="1" t="s">
        <v>16</v>
      </c>
      <c r="J1477" s="1" t="s">
        <v>1456</v>
      </c>
      <c r="K1477" s="1" t="s">
        <v>1458</v>
      </c>
      <c r="L1477" s="1" t="s">
        <v>1458</v>
      </c>
      <c r="M1477" s="1" t="str">
        <f t="shared" si="58"/>
        <v>{"sourceItemTypeCategory":"Bathroom.Cabinet*","sourceItemTypeStyle":"","sourceItemTypeFunction":"","sourceAttributeCode":"RECHG","sourceAttributes":"[RECHG]==0","sourceAttributeKeep":"true","attributeCode":"COMMON_CUSTOMV_DOOR_HINGE_1_1","attributeValue":"0 (Standard)"},</v>
      </c>
      <c r="N1477" s="1" t="str">
        <f t="shared" si="57"/>
        <v>{"sourceItemTypeCategory":"Bathroom.Cabinet*","sourceItemTypeStyle":"","sourceItemTypeFunction":"","sourceAttributeCode":"RECHG","sourceAttributes":"[RECHG]==0","sourceAttributeKeep":"true","attributeCode":"COMMON_CUSTOMV_DOOR_HINGE_1_1","attributeValue":"0 (Standard)"},</v>
      </c>
    </row>
    <row r="1478" spans="1:14" s="1" customFormat="1" ht="15.75" x14ac:dyDescent="0.25">
      <c r="A1478" s="29"/>
      <c r="D1478" s="1" t="s">
        <v>681</v>
      </c>
      <c r="G1478" s="1" t="s">
        <v>1616</v>
      </c>
      <c r="H1478" s="1" t="s">
        <v>1618</v>
      </c>
      <c r="I1478" s="1" t="s">
        <v>16</v>
      </c>
      <c r="J1478" s="1" t="s">
        <v>1451</v>
      </c>
      <c r="K1478" s="1" t="s">
        <v>1452</v>
      </c>
      <c r="L1478" s="1" t="s">
        <v>1452</v>
      </c>
      <c r="M1478" s="1" t="str">
        <f t="shared" si="58"/>
        <v>{"sourceItemTypeCategory":"Bathroom.Cabinet*","sourceItemTypeStyle":"","sourceItemTypeFunction":"","sourceAttributeCode":"RECHG","sourceAttributes":"[RECHG]==1","sourceAttributeKeep":"true","attributeCode":"COMMON_CUSTOMV_DOOR_HINGE_1_5","attributeValue":"1 (Reversed)"},</v>
      </c>
      <c r="N1478" s="1" t="str">
        <f t="shared" si="57"/>
        <v>{"sourceItemTypeCategory":"Bathroom.Cabinet*","sourceItemTypeStyle":"","sourceItemTypeFunction":"","sourceAttributeCode":"RECHG","sourceAttributes":"[RECHG]==1","sourceAttributeKeep":"true","attributeCode":"COMMON_CUSTOMV_DOOR_HINGE_1_5","attributeValue":"1 (Reversed)"},</v>
      </c>
    </row>
    <row r="1479" spans="1:14" s="1" customFormat="1" ht="15.75" x14ac:dyDescent="0.25">
      <c r="A1479" s="29"/>
      <c r="D1479" s="1" t="s">
        <v>681</v>
      </c>
      <c r="G1479" s="1" t="s">
        <v>1616</v>
      </c>
      <c r="H1479" s="1" t="s">
        <v>1618</v>
      </c>
      <c r="I1479" s="1" t="s">
        <v>16</v>
      </c>
      <c r="J1479" s="1" t="s">
        <v>1453</v>
      </c>
      <c r="K1479" s="1" t="s">
        <v>1452</v>
      </c>
      <c r="L1479" s="1" t="s">
        <v>1452</v>
      </c>
      <c r="M1479" s="1" t="str">
        <f t="shared" si="58"/>
        <v>{"sourceItemTypeCategory":"Bathroom.Cabinet*","sourceItemTypeStyle":"","sourceItemTypeFunction":"","sourceAttributeCode":"RECHG","sourceAttributes":"[RECHG]==1","sourceAttributeKeep":"true","attributeCode":"COMMON_CUSTOMV_DOOR_HINGE_1_4","attributeValue":"1 (Reversed)"},</v>
      </c>
      <c r="N1479" s="1" t="str">
        <f t="shared" si="57"/>
        <v>{"sourceItemTypeCategory":"Bathroom.Cabinet*","sourceItemTypeStyle":"","sourceItemTypeFunction":"","sourceAttributeCode":"RECHG","sourceAttributes":"[RECHG]==1","sourceAttributeKeep":"true","attributeCode":"COMMON_CUSTOMV_DOOR_HINGE_1_4","attributeValue":"1 (Reversed)"},</v>
      </c>
    </row>
    <row r="1480" spans="1:14" s="1" customFormat="1" ht="15.75" x14ac:dyDescent="0.25">
      <c r="A1480" s="29"/>
      <c r="D1480" s="1" t="s">
        <v>681</v>
      </c>
      <c r="G1480" s="1" t="s">
        <v>1616</v>
      </c>
      <c r="H1480" s="1" t="s">
        <v>1618</v>
      </c>
      <c r="I1480" s="1" t="s">
        <v>16</v>
      </c>
      <c r="J1480" s="1" t="s">
        <v>1454</v>
      </c>
      <c r="K1480" s="1" t="s">
        <v>1452</v>
      </c>
      <c r="L1480" s="1" t="s">
        <v>1452</v>
      </c>
      <c r="M1480" s="1" t="str">
        <f t="shared" si="58"/>
        <v>{"sourceItemTypeCategory":"Bathroom.Cabinet*","sourceItemTypeStyle":"","sourceItemTypeFunction":"","sourceAttributeCode":"RECHG","sourceAttributes":"[RECHG]==1","sourceAttributeKeep":"true","attributeCode":"COMMON_CUSTOMV_DOOR_HINGE_1_3","attributeValue":"1 (Reversed)"},</v>
      </c>
      <c r="N1480" s="1" t="str">
        <f t="shared" si="57"/>
        <v>{"sourceItemTypeCategory":"Bathroom.Cabinet*","sourceItemTypeStyle":"","sourceItemTypeFunction":"","sourceAttributeCode":"RECHG","sourceAttributes":"[RECHG]==1","sourceAttributeKeep":"true","attributeCode":"COMMON_CUSTOMV_DOOR_HINGE_1_3","attributeValue":"1 (Reversed)"},</v>
      </c>
    </row>
    <row r="1481" spans="1:14" s="1" customFormat="1" ht="15.75" x14ac:dyDescent="0.25">
      <c r="A1481" s="29"/>
      <c r="D1481" s="1" t="s">
        <v>681</v>
      </c>
      <c r="G1481" s="1" t="s">
        <v>1616</v>
      </c>
      <c r="H1481" s="1" t="s">
        <v>1618</v>
      </c>
      <c r="I1481" s="1" t="s">
        <v>16</v>
      </c>
      <c r="J1481" s="1" t="s">
        <v>1455</v>
      </c>
      <c r="K1481" s="1" t="s">
        <v>1452</v>
      </c>
      <c r="L1481" s="1" t="s">
        <v>1452</v>
      </c>
      <c r="M1481" s="1" t="str">
        <f t="shared" si="58"/>
        <v>{"sourceItemTypeCategory":"Bathroom.Cabinet*","sourceItemTypeStyle":"","sourceItemTypeFunction":"","sourceAttributeCode":"RECHG","sourceAttributes":"[RECHG]==1","sourceAttributeKeep":"true","attributeCode":"COMMON_CUSTOMV_DOOR_HINGE_1_2","attributeValue":"1 (Reversed)"},</v>
      </c>
      <c r="N1481" s="1" t="str">
        <f t="shared" si="57"/>
        <v>{"sourceItemTypeCategory":"Bathroom.Cabinet*","sourceItemTypeStyle":"","sourceItemTypeFunction":"","sourceAttributeCode":"RECHG","sourceAttributes":"[RECHG]==1","sourceAttributeKeep":"true","attributeCode":"COMMON_CUSTOMV_DOOR_HINGE_1_2","attributeValue":"1 (Reversed)"},</v>
      </c>
    </row>
    <row r="1482" spans="1:14" s="1" customFormat="1" ht="15.75" x14ac:dyDescent="0.25">
      <c r="A1482" s="29"/>
      <c r="D1482" s="1" t="s">
        <v>681</v>
      </c>
      <c r="G1482" s="1" t="s">
        <v>1616</v>
      </c>
      <c r="H1482" s="1" t="s">
        <v>1618</v>
      </c>
      <c r="I1482" s="1" t="s">
        <v>16</v>
      </c>
      <c r="J1482" s="1" t="s">
        <v>1456</v>
      </c>
      <c r="K1482" s="1" t="s">
        <v>1452</v>
      </c>
      <c r="L1482" s="1" t="s">
        <v>1452</v>
      </c>
      <c r="M1482" s="1" t="str">
        <f t="shared" si="58"/>
        <v>{"sourceItemTypeCategory":"Bathroom.Cabinet*","sourceItemTypeStyle":"","sourceItemTypeFunction":"","sourceAttributeCode":"RECHG","sourceAttributes":"[RECHG]==1","sourceAttributeKeep":"true","attributeCode":"COMMON_CUSTOMV_DOOR_HINGE_1_1","attributeValue":"1 (Reversed)"},</v>
      </c>
      <c r="N1482" s="1" t="str">
        <f t="shared" si="57"/>
        <v>{"sourceItemTypeCategory":"Bathroom.Cabinet*","sourceItemTypeStyle":"","sourceItemTypeFunction":"","sourceAttributeCode":"RECHG","sourceAttributes":"[RECHG]==1","sourceAttributeKeep":"true","attributeCode":"COMMON_CUSTOMV_DOOR_HINGE_1_1","attributeValue":"1 (Reversed)"},</v>
      </c>
    </row>
    <row r="1483" spans="1:14" s="1" customFormat="1" ht="15.75" x14ac:dyDescent="0.25">
      <c r="A1483" s="29"/>
      <c r="B1483" s="1" t="s">
        <v>34</v>
      </c>
      <c r="C1483" s="1" t="s">
        <v>35</v>
      </c>
      <c r="D1483" s="1" t="s">
        <v>1619</v>
      </c>
      <c r="G1483" s="1" t="s">
        <v>1616</v>
      </c>
      <c r="H1483" s="1" t="s">
        <v>1620</v>
      </c>
      <c r="I1483" s="1" t="s">
        <v>16</v>
      </c>
      <c r="J1483" s="1" t="s">
        <v>1455</v>
      </c>
      <c r="K1483" s="1" t="s">
        <v>1458</v>
      </c>
      <c r="L1483" s="1" t="s">
        <v>1458</v>
      </c>
      <c r="M1483" s="1" t="str">
        <f t="shared" si="58"/>
        <v>{"sourceItemTypeCategory":"Kitchen.Cabinet.Wall*","sourceItemTypeStyle":"","sourceItemTypeFunction":"","sourceAttributeCode":"RECHG","sourceAttributes":"[RECHG]==0&amp;&amp;(\"[CCSGC]\"==\"2 Drawers / Door\"||\"[CCFLG_2]\"==\"3 Drawers / Doors\")","sourceAttributeKeep":"true","attributeCode":"COMMON_CUSTOMV_DOOR_HINGE_1_2","attributeValue":"0 (Standard)"},</v>
      </c>
      <c r="N1483" s="1" t="str">
        <f t="shared" si="57"/>
        <v>{"sourceItemTypeCategory":"Kitchen.Cabinet.Wall*","sourceItemTypeStyle":"","sourceItemTypeFunction":"","sourceAttributeCode":"RECHG","sourceAttributes":"[RECHG]==0&amp;&amp;(\"[CCSGC]\"==\"2 Drawers / Door\"||\"[CCFLG_2]\"==\"3 Drawers / Doors\")","sourceAttributeKeep":"true","attributeCode":"COMMON_CUSTOMV_DOOR_HINGE_1_2","attributeValue":"0 (Standard)"},</v>
      </c>
    </row>
    <row r="1484" spans="1:14" s="1" customFormat="1" ht="15.75" x14ac:dyDescent="0.25">
      <c r="A1484" s="29"/>
      <c r="B1484" s="1" t="s">
        <v>34</v>
      </c>
      <c r="C1484" s="1" t="s">
        <v>35</v>
      </c>
      <c r="D1484" s="1" t="s">
        <v>1619</v>
      </c>
      <c r="G1484" s="1" t="s">
        <v>1616</v>
      </c>
      <c r="H1484" s="1" t="s">
        <v>1621</v>
      </c>
      <c r="I1484" s="1" t="s">
        <v>16</v>
      </c>
      <c r="J1484" s="1" t="s">
        <v>1455</v>
      </c>
      <c r="K1484" s="1" t="s">
        <v>1452</v>
      </c>
      <c r="L1484" s="1" t="s">
        <v>1452</v>
      </c>
      <c r="M1484" s="1" t="str">
        <f t="shared" si="58"/>
        <v>{"sourceItemTypeCategory":"Kitchen.Cabinet.Wall*","sourceItemTypeStyle":"","sourceItemTypeFunction":"","sourceAttributeCode":"RECHG","sourceAttributes":"[RECHG]==1&amp;&amp;\"[CCSGC]\"==(\"2 Drawers / Door\"||\"[CCFLG_2]\"==\"3 Drawers / Doors\")","sourceAttributeKeep":"true","attributeCode":"COMMON_CUSTOMV_DOOR_HINGE_1_2","attributeValue":"1 (Reversed)"},</v>
      </c>
      <c r="N1484" s="1" t="str">
        <f t="shared" si="57"/>
        <v>{"sourceItemTypeCategory":"Kitchen.Cabinet.Wall*","sourceItemTypeStyle":"","sourceItemTypeFunction":"","sourceAttributeCode":"RECHG","sourceAttributes":"[RECHG]==1&amp;&amp;\"[CCSGC]\"==(\"2 Drawers / Door\"||\"[CCFLG_2]\"==\"3 Drawers / Doors\")","sourceAttributeKeep":"true","attributeCode":"COMMON_CUSTOMV_DOOR_HINGE_1_2","attributeValue":"1 (Reversed)"},</v>
      </c>
    </row>
    <row r="1485" spans="1:14" s="1" customFormat="1" ht="15.75" x14ac:dyDescent="0.25">
      <c r="A1485" s="29">
        <v>45187</v>
      </c>
      <c r="B1485" s="1" t="s">
        <v>34</v>
      </c>
      <c r="C1485" s="1" t="s">
        <v>1622</v>
      </c>
      <c r="G1485" s="1" t="s">
        <v>1616</v>
      </c>
      <c r="H1485" s="1" t="s">
        <v>1623</v>
      </c>
      <c r="I1485" s="1" t="s">
        <v>16</v>
      </c>
      <c r="J1485" s="1" t="s">
        <v>1465</v>
      </c>
      <c r="K1485" s="1" t="s">
        <v>1452</v>
      </c>
      <c r="L1485" s="1" t="s">
        <v>1452</v>
      </c>
      <c r="M1485" s="1" t="str">
        <f t="shared" si="58"/>
        <v>{"sourceItemTypeCategory":"","sourceItemTypeStyle":"","sourceItemTypeFunction":"","sourceAttributeCode":"RECHG","sourceAttributes":"[CCQTY_100]==1&amp;&amp;[RECHG]==0","sourceAttributeKeep":"true","attributeCode":"COMMON_DOOR_HINGE","attributeValue":"1 (Reversed)"},</v>
      </c>
      <c r="N1485" s="1" t="str">
        <f t="shared" si="57"/>
        <v>{"sourceItemTypeCategory":"","sourceItemTypeStyle":"","sourceItemTypeFunction":"","sourceAttributeCode":"RECHG","sourceAttributes":"[CCQTY_100]==1&amp;&amp;[RECHG]==0","sourceAttributeKeep":"true","attributeCode":"COMMON_DOOR_HINGE","attributeValue":"1 (Reversed)"},</v>
      </c>
    </row>
    <row r="1486" spans="1:14" s="1" customFormat="1" ht="15.75" x14ac:dyDescent="0.25">
      <c r="A1486" s="29">
        <v>45187</v>
      </c>
      <c r="B1486" s="1" t="s">
        <v>34</v>
      </c>
      <c r="C1486" s="1" t="s">
        <v>1622</v>
      </c>
      <c r="G1486" s="1" t="s">
        <v>1616</v>
      </c>
      <c r="H1486" s="1" t="s">
        <v>1624</v>
      </c>
      <c r="I1486" s="1" t="s">
        <v>16</v>
      </c>
      <c r="J1486" s="1" t="s">
        <v>1465</v>
      </c>
      <c r="K1486" s="1" t="s">
        <v>1458</v>
      </c>
      <c r="L1486" s="1" t="s">
        <v>1458</v>
      </c>
      <c r="M1486" s="1" t="str">
        <f t="shared" si="58"/>
        <v>{"sourceItemTypeCategory":"","sourceItemTypeStyle":"","sourceItemTypeFunction":"","sourceAttributeCode":"RECHG","sourceAttributes":"[CCQTY_100]==1&amp;&amp;[RECHG]==1","sourceAttributeKeep":"true","attributeCode":"COMMON_DOOR_HINGE","attributeValue":"0 (Standard)"},</v>
      </c>
      <c r="N1486" s="1" t="str">
        <f t="shared" si="57"/>
        <v>{"sourceItemTypeCategory":"","sourceItemTypeStyle":"","sourceItemTypeFunction":"","sourceAttributeCode":"RECHG","sourceAttributes":"[CCQTY_100]==1&amp;&amp;[RECHG]==1","sourceAttributeKeep":"true","attributeCode":"COMMON_DOOR_HINGE","attributeValue":"0 (Standard)"},</v>
      </c>
    </row>
    <row r="1487" spans="1:14" s="1" customFormat="1" ht="15.75" x14ac:dyDescent="0.25">
      <c r="A1487" s="29"/>
      <c r="G1487" s="1" t="s">
        <v>1616</v>
      </c>
      <c r="H1487" s="1" t="s">
        <v>1623</v>
      </c>
      <c r="I1487" s="1" t="s">
        <v>16</v>
      </c>
      <c r="J1487" s="1" t="s">
        <v>1462</v>
      </c>
      <c r="K1487" s="1" t="s">
        <v>1452</v>
      </c>
      <c r="L1487" s="1" t="s">
        <v>1452</v>
      </c>
      <c r="M1487" s="1" t="str">
        <f t="shared" si="58"/>
        <v>{"sourceItemTypeCategory":"","sourceItemTypeStyle":"","sourceItemTypeFunction":"","sourceAttributeCode":"RECHG","sourceAttributes":"[CCQTY_100]==1&amp;&amp;[RECHG]==0","sourceAttributeKeep":"true","attributeCode":"COMMON_DOOR_HINGE_2","attributeValue":"1 (Reversed)"},</v>
      </c>
      <c r="N1487" s="1" t="str">
        <f t="shared" si="57"/>
        <v>{"sourceItemTypeCategory":"","sourceItemTypeStyle":"","sourceItemTypeFunction":"","sourceAttributeCode":"RECHG","sourceAttributes":"[CCQTY_100]==1&amp;&amp;[RECHG]==0","sourceAttributeKeep":"true","attributeCode":"COMMON_DOOR_HINGE_2","attributeValue":"1 (Reversed)"},</v>
      </c>
    </row>
    <row r="1488" spans="1:14" s="1" customFormat="1" ht="15.75" x14ac:dyDescent="0.25">
      <c r="A1488" s="29"/>
      <c r="G1488" s="1" t="s">
        <v>1625</v>
      </c>
      <c r="H1488" s="1" t="s">
        <v>1626</v>
      </c>
      <c r="I1488" s="1" t="s">
        <v>20</v>
      </c>
      <c r="J1488" s="1" t="s">
        <v>1627</v>
      </c>
      <c r="K1488" s="1" t="s">
        <v>1628</v>
      </c>
      <c r="L1488" s="1" t="s">
        <v>1628</v>
      </c>
      <c r="M1488" s="1" t="str">
        <f t="shared" si="58"/>
        <v>{"sourceItemTypeCategory":"","sourceItemTypeStyle":"","sourceItemTypeFunction":"","sourceAttributeCode":"RFD","sourceAttributes":"[SH3D]==295465||[SH3D]==299146","sourceAttributeKeep":"false","attributeCode":"COMMON_EXTEND_SIDE_RIGHT_DEPTH","attributeValue":"$PD$-#RFD#"},</v>
      </c>
      <c r="N1488" s="1" t="str">
        <f t="shared" si="57"/>
        <v>{"sourceItemTypeCategory":"","sourceItemTypeStyle":"","sourceItemTypeFunction":"","sourceAttributeCode":"RFD","sourceAttributes":"[SH3D]==295465||[SH3D]==299146","sourceAttributeKeep":"false","attributeCode":"COMMON_EXTEND_SIDE_RIGHT_DEPTH","attributeValue":"$PD$-#RFD#"},</v>
      </c>
    </row>
    <row r="1489" spans="1:14" s="1" customFormat="1" ht="15.75" x14ac:dyDescent="0.25">
      <c r="A1489" s="29"/>
      <c r="G1489" s="1" t="s">
        <v>1625</v>
      </c>
      <c r="I1489" s="1" t="s">
        <v>20</v>
      </c>
      <c r="J1489" s="1" t="s">
        <v>1629</v>
      </c>
      <c r="M1489" s="1" t="str">
        <f t="shared" si="58"/>
        <v>{"sourceItemTypeCategory":"","sourceItemTypeStyle":"","sourceItemTypeFunction":"","sourceAttributeCode":"RFD","sourceAttributes":"","sourceAttributeKeep":"false","attributeCode":"COMMON_CORNERBLOCK_FRONT","attributeValue":""},</v>
      </c>
      <c r="N1489" s="1" t="str">
        <f t="shared" si="57"/>
        <v>{"sourceItemTypeCategory":"","sourceItemTypeStyle":"","sourceItemTypeFunction":"","sourceAttributeCode":"RFD","sourceAttributes":"","sourceAttributeKeep":"false","attributeCode":"COMMON_CORNERBLOCK_FRONT","attributeValue":""},</v>
      </c>
    </row>
    <row r="1490" spans="1:14" s="1" customFormat="1" ht="15.75" x14ac:dyDescent="0.25">
      <c r="A1490" s="29"/>
      <c r="B1490" s="1" t="s">
        <v>34</v>
      </c>
      <c r="G1490" s="1" t="s">
        <v>1625</v>
      </c>
      <c r="I1490" s="1" t="s">
        <v>20</v>
      </c>
      <c r="J1490" s="1" t="s">
        <v>1630</v>
      </c>
      <c r="M1490" s="1" t="str">
        <f t="shared" si="58"/>
        <v>{"sourceItemTypeCategory":"","sourceItemTypeStyle":"","sourceItemTypeFunction":"","sourceAttributeCode":"RFD","sourceAttributes":"","sourceAttributeKeep":"false","attributeCode":"COMMON_RAIL_FRONT_DEPTH","attributeValue":""},</v>
      </c>
      <c r="N1490" s="1" t="str">
        <f t="shared" si="57"/>
        <v>{"sourceItemTypeCategory":"","sourceItemTypeStyle":"","sourceItemTypeFunction":"","sourceAttributeCode":"RFD","sourceAttributes":"","sourceAttributeKeep":"false","attributeCode":"COMMON_RAIL_FRONT_DEPTH","attributeValue":""},</v>
      </c>
    </row>
    <row r="1491" spans="1:14" s="1" customFormat="1" ht="15.75" x14ac:dyDescent="0.25">
      <c r="A1491" s="29"/>
      <c r="B1491" s="1" t="s">
        <v>34</v>
      </c>
      <c r="G1491" s="1" t="s">
        <v>1625</v>
      </c>
      <c r="I1491" s="1" t="s">
        <v>20</v>
      </c>
      <c r="J1491" s="1" t="s">
        <v>1631</v>
      </c>
      <c r="M1491" s="1" t="str">
        <f t="shared" si="58"/>
        <v>{"sourceItemTypeCategory":"","sourceItemTypeStyle":"","sourceItemTypeFunction":"","sourceAttributeCode":"RFD","sourceAttributes":"","sourceAttributeKeep":"false","attributeCode":"COMMON_RAILFRONT_DEPTH","attributeValue":""},</v>
      </c>
      <c r="N1491" s="1" t="str">
        <f t="shared" si="57"/>
        <v>{"sourceItemTypeCategory":"","sourceItemTypeStyle":"","sourceItemTypeFunction":"","sourceAttributeCode":"RFD","sourceAttributes":"","sourceAttributeKeep":"false","attributeCode":"COMMON_RAILFRONT_DEPTH","attributeValue":""},</v>
      </c>
    </row>
    <row r="1492" spans="1:14" s="1" customFormat="1" ht="15.75" x14ac:dyDescent="0.25">
      <c r="A1492" s="29"/>
      <c r="B1492" s="1" t="s">
        <v>108</v>
      </c>
      <c r="G1492" s="1" t="s">
        <v>1625</v>
      </c>
      <c r="H1492" s="1" t="s">
        <v>1632</v>
      </c>
      <c r="I1492" s="1" t="s">
        <v>20</v>
      </c>
      <c r="J1492" s="1" t="s">
        <v>1613</v>
      </c>
      <c r="M1492" s="1" t="str">
        <f t="shared" si="58"/>
        <v>{"sourceItemTypeCategory":"","sourceItemTypeStyle":"","sourceItemTypeFunction":"","sourceAttributeCode":"RFD","sourceAttributes":"[RFD]!=0","sourceAttributeKeep":"false","attributeCode":"COMMON_TOP_WIDTH","attributeValue":""},</v>
      </c>
      <c r="N1492" s="1" t="str">
        <f t="shared" si="57"/>
        <v>{"sourceItemTypeCategory":"","sourceItemTypeStyle":"","sourceItemTypeFunction":"","sourceAttributeCode":"RFD","sourceAttributes":"[RFD]!=0","sourceAttributeKeep":"false","attributeCode":"COMMON_TOP_WIDTH","attributeValue":""},</v>
      </c>
    </row>
    <row r="1493" spans="1:14" s="1" customFormat="1" ht="15.75" x14ac:dyDescent="0.25">
      <c r="A1493" s="29"/>
      <c r="B1493" s="1" t="s">
        <v>34</v>
      </c>
      <c r="G1493" s="1" t="s">
        <v>1633</v>
      </c>
      <c r="H1493" s="1" t="s">
        <v>1634</v>
      </c>
      <c r="I1493" s="1" t="s">
        <v>20</v>
      </c>
      <c r="J1493" s="1" t="s">
        <v>1613</v>
      </c>
      <c r="M1493" s="1" t="str">
        <f t="shared" si="58"/>
        <v>{"sourceItemTypeCategory":"","sourceItemTypeStyle":"","sourceItemTypeFunction":"","sourceAttributeCode":"RFH","sourceAttributes":"[SH3D]==1010","sourceAttributeKeep":"false","attributeCode":"COMMON_TOP_WIDTH","attributeValue":""},</v>
      </c>
      <c r="N1493" s="1" t="str">
        <f t="shared" si="57"/>
        <v>{"sourceItemTypeCategory":"","sourceItemTypeStyle":"","sourceItemTypeFunction":"","sourceAttributeCode":"RFH","sourceAttributes":"[SH3D]==1010","sourceAttributeKeep":"false","attributeCode":"COMMON_TOP_WIDTH","attributeValue":""},</v>
      </c>
    </row>
    <row r="1494" spans="1:14" s="1" customFormat="1" ht="15.75" x14ac:dyDescent="0.25">
      <c r="A1494" s="29"/>
      <c r="B1494" s="1" t="s">
        <v>34</v>
      </c>
      <c r="G1494" s="1" t="s">
        <v>1633</v>
      </c>
      <c r="I1494" s="1" t="s">
        <v>20</v>
      </c>
      <c r="J1494" s="1" t="s">
        <v>1635</v>
      </c>
      <c r="M1494" s="1" t="str">
        <f t="shared" si="58"/>
        <v>{"sourceItemTypeCategory":"","sourceItemTypeStyle":"","sourceItemTypeFunction":"","sourceAttributeCode":"RFH","sourceAttributes":"","sourceAttributeKeep":"false","attributeCode":"COMMON_RAIL_FRONT_HEIGHT","attributeValue":""},</v>
      </c>
      <c r="N1494" s="1" t="str">
        <f t="shared" si="57"/>
        <v>{"sourceItemTypeCategory":"","sourceItemTypeStyle":"","sourceItemTypeFunction":"","sourceAttributeCode":"RFH","sourceAttributes":"","sourceAttributeKeep":"false","attributeCode":"COMMON_RAIL_FRONT_HEIGHT","attributeValue":""},</v>
      </c>
    </row>
    <row r="1495" spans="1:14" s="1" customFormat="1" ht="15.75" x14ac:dyDescent="0.25">
      <c r="A1495" s="29" t="s">
        <v>629</v>
      </c>
      <c r="B1495" s="1" t="s">
        <v>211</v>
      </c>
      <c r="C1495" s="1" t="s">
        <v>630</v>
      </c>
      <c r="G1495" s="1" t="s">
        <v>1636</v>
      </c>
      <c r="I1495" s="1" t="s">
        <v>20</v>
      </c>
      <c r="J1495" s="1" t="s">
        <v>1635</v>
      </c>
      <c r="M1495" s="1" t="str">
        <f t="shared" si="58"/>
        <v>{"sourceItemTypeCategory":"","sourceItemTypeStyle":"","sourceItemTypeFunction":"","sourceAttributeCode":"RFH_1","sourceAttributes":"","sourceAttributeKeep":"false","attributeCode":"COMMON_RAIL_FRONT_HEIGHT","attributeValue":""},</v>
      </c>
      <c r="N1495" s="1" t="s">
        <v>1637</v>
      </c>
    </row>
    <row r="1496" spans="1:14" s="1" customFormat="1" ht="15.75" x14ac:dyDescent="0.25">
      <c r="A1496" s="29"/>
      <c r="G1496" s="1" t="s">
        <v>1638</v>
      </c>
      <c r="I1496" s="1" t="s">
        <v>16</v>
      </c>
      <c r="J1496" s="1" t="s">
        <v>1639</v>
      </c>
      <c r="M1496" s="1" t="str">
        <f t="shared" si="58"/>
        <v>{"sourceItemTypeCategory":"","sourceItemTypeStyle":"","sourceItemTypeFunction":"","sourceAttributeCode":"RH1","sourceAttributes":"","sourceAttributeKeep":"true","attributeCode":"COMMON_RAIL01_HEIGHT_CUST","attributeValue":""},</v>
      </c>
      <c r="N1496" s="1" t="str">
        <f t="shared" ref="N1496:N1524" si="59">_xlfn.CONCAT("{""",$D$1,""":""",D1496,""",""",$E$1,""":""",E1496,""",""",$F$1,""":""",F1496,""",""",$G$1,""":""",G1496,""",""",$H$1,""":""",H1496,""",""",$I$1,""":""",I1496,""",""",$J$1,""":""",J1496,""",""","attributeValue",""":""",L1496,"""},")</f>
        <v>{"sourceItemTypeCategory":"","sourceItemTypeStyle":"","sourceItemTypeFunction":"","sourceAttributeCode":"RH1","sourceAttributes":"","sourceAttributeKeep":"true","attributeCode":"COMMON_RAIL01_HEIGHT_CUST","attributeValue":""},</v>
      </c>
    </row>
    <row r="1497" spans="1:14" s="1" customFormat="1" ht="15.75" x14ac:dyDescent="0.25">
      <c r="A1497" s="29"/>
      <c r="G1497" s="1" t="s">
        <v>1638</v>
      </c>
      <c r="H1497" s="1" t="s">
        <v>1640</v>
      </c>
      <c r="I1497" s="1" t="s">
        <v>16</v>
      </c>
      <c r="J1497" s="1" t="s">
        <v>1641</v>
      </c>
      <c r="K1497" s="1" t="s">
        <v>44</v>
      </c>
      <c r="L1497" s="1" t="s">
        <v>44</v>
      </c>
      <c r="M1497" s="1" t="str">
        <f t="shared" si="58"/>
        <v>{"sourceItemTypeCategory":"","sourceItemTypeStyle":"","sourceItemTypeFunction":"","sourceAttributeCode":"RH1","sourceAttributes":"[RH1]==0","sourceAttributeKeep":"true","attributeCode":"COMMON_RAIL1","attributeValue":"False"},</v>
      </c>
      <c r="N1497" s="1" t="str">
        <f t="shared" si="59"/>
        <v>{"sourceItemTypeCategory":"","sourceItemTypeStyle":"","sourceItemTypeFunction":"","sourceAttributeCode":"RH1","sourceAttributes":"[RH1]==0","sourceAttributeKeep":"true","attributeCode":"COMMON_RAIL1","attributeValue":"False"},</v>
      </c>
    </row>
    <row r="1498" spans="1:14" s="1" customFormat="1" ht="15.75" x14ac:dyDescent="0.25">
      <c r="A1498" s="29"/>
      <c r="D1498" s="1" t="s">
        <v>36</v>
      </c>
      <c r="G1498" s="1" t="s">
        <v>1638</v>
      </c>
      <c r="I1498" s="1" t="s">
        <v>16</v>
      </c>
      <c r="J1498" s="1" t="s">
        <v>1639</v>
      </c>
      <c r="M1498" s="1" t="str">
        <f t="shared" si="58"/>
        <v>{"sourceItemTypeCategory":"Kitchen.Cabinet.Tall*","sourceItemTypeStyle":"","sourceItemTypeFunction":"","sourceAttributeCode":"RH1","sourceAttributes":"","sourceAttributeKeep":"true","attributeCode":"COMMON_RAIL01_HEIGHT_CUST","attributeValue":""},</v>
      </c>
      <c r="N1498" s="1" t="str">
        <f t="shared" si="59"/>
        <v>{"sourceItemTypeCategory":"Kitchen.Cabinet.Tall*","sourceItemTypeStyle":"","sourceItemTypeFunction":"","sourceAttributeCode":"RH1","sourceAttributes":"","sourceAttributeKeep":"true","attributeCode":"COMMON_RAIL01_HEIGHT_CUST","attributeValue":""},</v>
      </c>
    </row>
    <row r="1499" spans="1:14" s="1" customFormat="1" ht="15.75" x14ac:dyDescent="0.25">
      <c r="A1499" s="29"/>
      <c r="D1499" s="1" t="s">
        <v>681</v>
      </c>
      <c r="G1499" s="1" t="s">
        <v>1638</v>
      </c>
      <c r="I1499" s="1" t="s">
        <v>16</v>
      </c>
      <c r="J1499" s="1" t="s">
        <v>1639</v>
      </c>
      <c r="M1499" s="1" t="str">
        <f t="shared" si="58"/>
        <v>{"sourceItemTypeCategory":"Bathroom.Cabinet*","sourceItemTypeStyle":"","sourceItemTypeFunction":"","sourceAttributeCode":"RH1","sourceAttributes":"","sourceAttributeKeep":"true","attributeCode":"COMMON_RAIL01_HEIGHT_CUST","attributeValue":""},</v>
      </c>
      <c r="N1499" s="1" t="str">
        <f t="shared" si="59"/>
        <v>{"sourceItemTypeCategory":"Bathroom.Cabinet*","sourceItemTypeStyle":"","sourceItemTypeFunction":"","sourceAttributeCode":"RH1","sourceAttributes":"","sourceAttributeKeep":"true","attributeCode":"COMMON_RAIL01_HEIGHT_CUST","attributeValue":""},</v>
      </c>
    </row>
    <row r="1500" spans="1:14" s="1" customFormat="1" ht="15.75" x14ac:dyDescent="0.25">
      <c r="A1500" s="29"/>
      <c r="G1500" s="1" t="s">
        <v>1642</v>
      </c>
      <c r="I1500" s="1" t="s">
        <v>20</v>
      </c>
      <c r="J1500" s="1" t="s">
        <v>1643</v>
      </c>
      <c r="M1500" s="1" t="str">
        <f t="shared" si="58"/>
        <v>{"sourceItemTypeCategory":"","sourceItemTypeStyle":"","sourceItemTypeFunction":"","sourceAttributeCode":"RH2","sourceAttributes":"","sourceAttributeKeep":"false","attributeCode":"COMMON_RAIL02_HEIGHT_CUST","attributeValue":""},</v>
      </c>
      <c r="N1500" s="1" t="str">
        <f t="shared" si="59"/>
        <v>{"sourceItemTypeCategory":"","sourceItemTypeStyle":"","sourceItemTypeFunction":"","sourceAttributeCode":"RH2","sourceAttributes":"","sourceAttributeKeep":"false","attributeCode":"COMMON_RAIL02_HEIGHT_CUST","attributeValue":""},</v>
      </c>
    </row>
    <row r="1501" spans="1:14" s="1" customFormat="1" ht="15.75" x14ac:dyDescent="0.25">
      <c r="A1501" s="29"/>
      <c r="D1501" s="1" t="s">
        <v>36</v>
      </c>
      <c r="G1501" s="1" t="s">
        <v>1642</v>
      </c>
      <c r="I1501" s="1" t="s">
        <v>20</v>
      </c>
      <c r="J1501" s="1" t="s">
        <v>1643</v>
      </c>
      <c r="M1501" s="1" t="str">
        <f t="shared" si="58"/>
        <v>{"sourceItemTypeCategory":"Kitchen.Cabinet.Tall*","sourceItemTypeStyle":"","sourceItemTypeFunction":"","sourceAttributeCode":"RH2","sourceAttributes":"","sourceAttributeKeep":"false","attributeCode":"COMMON_RAIL02_HEIGHT_CUST","attributeValue":""},</v>
      </c>
      <c r="N1501" s="1" t="str">
        <f t="shared" si="59"/>
        <v>{"sourceItemTypeCategory":"Kitchen.Cabinet.Tall*","sourceItemTypeStyle":"","sourceItemTypeFunction":"","sourceAttributeCode":"RH2","sourceAttributes":"","sourceAttributeKeep":"false","attributeCode":"COMMON_RAIL02_HEIGHT_CUST","attributeValue":""},</v>
      </c>
    </row>
    <row r="1502" spans="1:14" s="1" customFormat="1" ht="15.75" x14ac:dyDescent="0.25">
      <c r="A1502" s="29"/>
      <c r="D1502" s="1" t="s">
        <v>681</v>
      </c>
      <c r="G1502" s="1" t="s">
        <v>1642</v>
      </c>
      <c r="I1502" s="1" t="s">
        <v>20</v>
      </c>
      <c r="J1502" s="1" t="s">
        <v>1643</v>
      </c>
      <c r="M1502" s="1" t="str">
        <f t="shared" si="58"/>
        <v>{"sourceItemTypeCategory":"Bathroom.Cabinet*","sourceItemTypeStyle":"","sourceItemTypeFunction":"","sourceAttributeCode":"RH2","sourceAttributes":"","sourceAttributeKeep":"false","attributeCode":"COMMON_RAIL02_HEIGHT_CUST","attributeValue":""},</v>
      </c>
      <c r="N1502" s="1" t="str">
        <f t="shared" si="59"/>
        <v>{"sourceItemTypeCategory":"Bathroom.Cabinet*","sourceItemTypeStyle":"","sourceItemTypeFunction":"","sourceAttributeCode":"RH2","sourceAttributes":"","sourceAttributeKeep":"false","attributeCode":"COMMON_RAIL02_HEIGHT_CUST","attributeValue":""},</v>
      </c>
    </row>
    <row r="1503" spans="1:14" s="1" customFormat="1" ht="15.75" x14ac:dyDescent="0.25">
      <c r="A1503" s="29"/>
      <c r="G1503" s="1" t="s">
        <v>1644</v>
      </c>
      <c r="I1503" s="1" t="s">
        <v>20</v>
      </c>
      <c r="J1503" s="1" t="s">
        <v>1645</v>
      </c>
      <c r="M1503" s="1" t="str">
        <f t="shared" si="58"/>
        <v>{"sourceItemTypeCategory":"","sourceItemTypeStyle":"","sourceItemTypeFunction":"","sourceAttributeCode":"RH3","sourceAttributes":"","sourceAttributeKeep":"false","attributeCode":"COMMON_RAIL03_HEIGHT_CUST","attributeValue":""},</v>
      </c>
      <c r="N1503" s="1" t="str">
        <f t="shared" si="59"/>
        <v>{"sourceItemTypeCategory":"","sourceItemTypeStyle":"","sourceItemTypeFunction":"","sourceAttributeCode":"RH3","sourceAttributes":"","sourceAttributeKeep":"false","attributeCode":"COMMON_RAIL03_HEIGHT_CUST","attributeValue":""},</v>
      </c>
    </row>
    <row r="1504" spans="1:14" s="1" customFormat="1" ht="15.75" x14ac:dyDescent="0.25">
      <c r="A1504" s="29"/>
      <c r="D1504" s="1" t="s">
        <v>36</v>
      </c>
      <c r="G1504" s="1" t="s">
        <v>1644</v>
      </c>
      <c r="I1504" s="1" t="s">
        <v>20</v>
      </c>
      <c r="J1504" s="1" t="s">
        <v>1645</v>
      </c>
      <c r="M1504" s="1" t="str">
        <f t="shared" si="58"/>
        <v>{"sourceItemTypeCategory":"Kitchen.Cabinet.Tall*","sourceItemTypeStyle":"","sourceItemTypeFunction":"","sourceAttributeCode":"RH3","sourceAttributes":"","sourceAttributeKeep":"false","attributeCode":"COMMON_RAIL03_HEIGHT_CUST","attributeValue":""},</v>
      </c>
      <c r="N1504" s="1" t="str">
        <f t="shared" si="59"/>
        <v>{"sourceItemTypeCategory":"Kitchen.Cabinet.Tall*","sourceItemTypeStyle":"","sourceItemTypeFunction":"","sourceAttributeCode":"RH3","sourceAttributes":"","sourceAttributeKeep":"false","attributeCode":"COMMON_RAIL03_HEIGHT_CUST","attributeValue":""},</v>
      </c>
    </row>
    <row r="1505" spans="1:14" s="1" customFormat="1" ht="15.75" x14ac:dyDescent="0.25">
      <c r="A1505" s="29"/>
      <c r="D1505" s="1" t="s">
        <v>681</v>
      </c>
      <c r="G1505" s="1" t="s">
        <v>1644</v>
      </c>
      <c r="I1505" s="1" t="s">
        <v>20</v>
      </c>
      <c r="J1505" s="1" t="s">
        <v>1645</v>
      </c>
      <c r="M1505" s="1" t="str">
        <f t="shared" si="58"/>
        <v>{"sourceItemTypeCategory":"Bathroom.Cabinet*","sourceItemTypeStyle":"","sourceItemTypeFunction":"","sourceAttributeCode":"RH3","sourceAttributes":"","sourceAttributeKeep":"false","attributeCode":"COMMON_RAIL03_HEIGHT_CUST","attributeValue":""},</v>
      </c>
      <c r="N1505" s="1" t="str">
        <f t="shared" si="59"/>
        <v>{"sourceItemTypeCategory":"Bathroom.Cabinet*","sourceItemTypeStyle":"","sourceItemTypeFunction":"","sourceAttributeCode":"RH3","sourceAttributes":"","sourceAttributeKeep":"false","attributeCode":"COMMON_RAIL03_HEIGHT_CUST","attributeValue":""},</v>
      </c>
    </row>
    <row r="1506" spans="1:14" s="1" customFormat="1" ht="15.75" x14ac:dyDescent="0.25">
      <c r="A1506" s="29"/>
      <c r="G1506" s="1" t="s">
        <v>1646</v>
      </c>
      <c r="I1506" s="1" t="s">
        <v>20</v>
      </c>
      <c r="J1506" s="1" t="s">
        <v>1647</v>
      </c>
      <c r="M1506" s="1" t="str">
        <f t="shared" si="58"/>
        <v>{"sourceItemTypeCategory":"","sourceItemTypeStyle":"","sourceItemTypeFunction":"","sourceAttributeCode":"RH4","sourceAttributes":"","sourceAttributeKeep":"false","attributeCode":"COMMON_RAIL04_HEIGHT_CUST","attributeValue":""},</v>
      </c>
      <c r="N1506" s="1" t="str">
        <f t="shared" si="59"/>
        <v>{"sourceItemTypeCategory":"","sourceItemTypeStyle":"","sourceItemTypeFunction":"","sourceAttributeCode":"RH4","sourceAttributes":"","sourceAttributeKeep":"false","attributeCode":"COMMON_RAIL04_HEIGHT_CUST","attributeValue":""},</v>
      </c>
    </row>
    <row r="1507" spans="1:14" s="1" customFormat="1" ht="15.75" x14ac:dyDescent="0.25">
      <c r="A1507" s="29"/>
      <c r="D1507" s="1" t="s">
        <v>36</v>
      </c>
      <c r="G1507" s="1" t="s">
        <v>1646</v>
      </c>
      <c r="I1507" s="1" t="s">
        <v>20</v>
      </c>
      <c r="J1507" s="1" t="s">
        <v>1647</v>
      </c>
      <c r="M1507" s="1" t="str">
        <f t="shared" si="58"/>
        <v>{"sourceItemTypeCategory":"Kitchen.Cabinet.Tall*","sourceItemTypeStyle":"","sourceItemTypeFunction":"","sourceAttributeCode":"RH4","sourceAttributes":"","sourceAttributeKeep":"false","attributeCode":"COMMON_RAIL04_HEIGHT_CUST","attributeValue":""},</v>
      </c>
      <c r="N1507" s="1" t="str">
        <f t="shared" si="59"/>
        <v>{"sourceItemTypeCategory":"Kitchen.Cabinet.Tall*","sourceItemTypeStyle":"","sourceItemTypeFunction":"","sourceAttributeCode":"RH4","sourceAttributes":"","sourceAttributeKeep":"false","attributeCode":"COMMON_RAIL04_HEIGHT_CUST","attributeValue":""},</v>
      </c>
    </row>
    <row r="1508" spans="1:14" s="1" customFormat="1" ht="15.75" x14ac:dyDescent="0.25">
      <c r="A1508" s="29"/>
      <c r="D1508" s="1" t="s">
        <v>681</v>
      </c>
      <c r="G1508" s="1" t="s">
        <v>1646</v>
      </c>
      <c r="I1508" s="1" t="s">
        <v>20</v>
      </c>
      <c r="J1508" s="1" t="s">
        <v>1647</v>
      </c>
      <c r="M1508" s="1" t="str">
        <f t="shared" si="58"/>
        <v>{"sourceItemTypeCategory":"Bathroom.Cabinet*","sourceItemTypeStyle":"","sourceItemTypeFunction":"","sourceAttributeCode":"RH4","sourceAttributes":"","sourceAttributeKeep":"false","attributeCode":"COMMON_RAIL04_HEIGHT_CUST","attributeValue":""},</v>
      </c>
      <c r="N1508" s="1" t="str">
        <f t="shared" si="59"/>
        <v>{"sourceItemTypeCategory":"Bathroom.Cabinet*","sourceItemTypeStyle":"","sourceItemTypeFunction":"","sourceAttributeCode":"RH4","sourceAttributes":"","sourceAttributeKeep":"false","attributeCode":"COMMON_RAIL04_HEIGHT_CUST","attributeValue":""},</v>
      </c>
    </row>
    <row r="1509" spans="1:14" s="1" customFormat="1" ht="15.75" x14ac:dyDescent="0.25">
      <c r="A1509" s="29"/>
      <c r="G1509" s="1" t="s">
        <v>1648</v>
      </c>
      <c r="I1509" s="1" t="s">
        <v>20</v>
      </c>
      <c r="J1509" s="1" t="s">
        <v>1649</v>
      </c>
      <c r="M1509" s="1" t="str">
        <f t="shared" si="58"/>
        <v>{"sourceItemTypeCategory":"","sourceItemTypeStyle":"","sourceItemTypeFunction":"","sourceAttributeCode":"RH5","sourceAttributes":"","sourceAttributeKeep":"false","attributeCode":"COMMON_RAIL05_HEIGHT_CUST","attributeValue":""},</v>
      </c>
      <c r="N1509" s="1" t="str">
        <f t="shared" si="59"/>
        <v>{"sourceItemTypeCategory":"","sourceItemTypeStyle":"","sourceItemTypeFunction":"","sourceAttributeCode":"RH5","sourceAttributes":"","sourceAttributeKeep":"false","attributeCode":"COMMON_RAIL05_HEIGHT_CUST","attributeValue":""},</v>
      </c>
    </row>
    <row r="1510" spans="1:14" s="1" customFormat="1" ht="15.75" x14ac:dyDescent="0.25">
      <c r="A1510" s="29"/>
      <c r="D1510" s="1" t="s">
        <v>36</v>
      </c>
      <c r="G1510" s="1" t="s">
        <v>1648</v>
      </c>
      <c r="I1510" s="1" t="s">
        <v>20</v>
      </c>
      <c r="J1510" s="1" t="s">
        <v>1649</v>
      </c>
      <c r="M1510" s="1" t="str">
        <f t="shared" si="58"/>
        <v>{"sourceItemTypeCategory":"Kitchen.Cabinet.Tall*","sourceItemTypeStyle":"","sourceItemTypeFunction":"","sourceAttributeCode":"RH5","sourceAttributes":"","sourceAttributeKeep":"false","attributeCode":"COMMON_RAIL05_HEIGHT_CUST","attributeValue":""},</v>
      </c>
      <c r="N1510" s="1" t="str">
        <f t="shared" si="59"/>
        <v>{"sourceItemTypeCategory":"Kitchen.Cabinet.Tall*","sourceItemTypeStyle":"","sourceItemTypeFunction":"","sourceAttributeCode":"RH5","sourceAttributes":"","sourceAttributeKeep":"false","attributeCode":"COMMON_RAIL05_HEIGHT_CUST","attributeValue":""},</v>
      </c>
    </row>
    <row r="1511" spans="1:14" s="1" customFormat="1" ht="15.75" x14ac:dyDescent="0.25">
      <c r="A1511" s="29"/>
      <c r="D1511" s="1" t="s">
        <v>681</v>
      </c>
      <c r="G1511" s="1" t="s">
        <v>1648</v>
      </c>
      <c r="I1511" s="1" t="s">
        <v>20</v>
      </c>
      <c r="J1511" s="1" t="s">
        <v>1649</v>
      </c>
      <c r="M1511" s="1" t="str">
        <f t="shared" si="58"/>
        <v>{"sourceItemTypeCategory":"Bathroom.Cabinet*","sourceItemTypeStyle":"","sourceItemTypeFunction":"","sourceAttributeCode":"RH5","sourceAttributes":"","sourceAttributeKeep":"false","attributeCode":"COMMON_RAIL05_HEIGHT_CUST","attributeValue":""},</v>
      </c>
      <c r="N1511" s="1" t="str">
        <f t="shared" si="59"/>
        <v>{"sourceItemTypeCategory":"Bathroom.Cabinet*","sourceItemTypeStyle":"","sourceItemTypeFunction":"","sourceAttributeCode":"RH5","sourceAttributes":"","sourceAttributeKeep":"false","attributeCode":"COMMON_RAIL05_HEIGHT_CUST","attributeValue":""},</v>
      </c>
    </row>
    <row r="1512" spans="1:14" s="1" customFormat="1" ht="15.75" x14ac:dyDescent="0.25">
      <c r="A1512" s="29">
        <v>45180</v>
      </c>
      <c r="B1512" s="1" t="s">
        <v>55</v>
      </c>
      <c r="C1512" s="1" t="s">
        <v>56</v>
      </c>
      <c r="G1512" s="1" t="s">
        <v>1650</v>
      </c>
      <c r="I1512" s="1" t="s">
        <v>16</v>
      </c>
      <c r="J1512" s="1" t="s">
        <v>1651</v>
      </c>
      <c r="M1512" s="1" t="str">
        <f t="shared" si="58"/>
        <v>{"sourceItemTypeCategory":"","sourceItemTypeStyle":"","sourceItemTypeFunction":"","sourceAttributeCode":"ROBKC","sourceAttributes":"","sourceAttributeKeep":"true","attributeCode":"COMMON_ROLLOUT_BACK_CLEAR","attributeValue":""},</v>
      </c>
      <c r="N1512" s="1" t="str">
        <f t="shared" si="59"/>
        <v>{"sourceItemTypeCategory":"","sourceItemTypeStyle":"","sourceItemTypeFunction":"","sourceAttributeCode":"ROBKC","sourceAttributes":"","sourceAttributeKeep":"true","attributeCode":"COMMON_ROLLOUT_BACK_CLEAR","attributeValue":""},</v>
      </c>
    </row>
    <row r="1513" spans="1:14" s="1" customFormat="1" ht="15.75" x14ac:dyDescent="0.25">
      <c r="A1513" s="29"/>
      <c r="B1513" s="1" t="s">
        <v>1007</v>
      </c>
      <c r="G1513" s="1" t="s">
        <v>1652</v>
      </c>
      <c r="H1513" s="15" t="s">
        <v>1653</v>
      </c>
      <c r="I1513" s="1" t="s">
        <v>20</v>
      </c>
      <c r="J1513" s="1" t="s">
        <v>130</v>
      </c>
      <c r="M1513" s="1" t="str">
        <f t="shared" si="58"/>
        <v>{"sourceItemTypeCategory":"","sourceItemTypeStyle":"","sourceItemTypeFunction":"","sourceAttributeCode":"ROD","sourceAttributes":"[STRO]==9||[STRO]==16||[STRO]==1||[STRO]==36","sourceAttributeKeep":"false","attributeCode":"COMMON_DOOR_ACCESS_DEPTH1","attributeValue":""},</v>
      </c>
      <c r="N1513" s="1" t="str">
        <f t="shared" si="59"/>
        <v>{"sourceItemTypeCategory":"","sourceItemTypeStyle":"","sourceItemTypeFunction":"","sourceAttributeCode":"ROD","sourceAttributes":"[STRO]==9||[STRO]==16||[STRO]==1||[STRO]==36","sourceAttributeKeep":"false","attributeCode":"COMMON_DOOR_ACCESS_DEPTH1","attributeValue":""},</v>
      </c>
    </row>
    <row r="1514" spans="1:14" s="1" customFormat="1" ht="15.75" x14ac:dyDescent="0.25">
      <c r="A1514" s="29">
        <v>45180</v>
      </c>
      <c r="B1514" s="1" t="s">
        <v>55</v>
      </c>
      <c r="C1514" s="1" t="s">
        <v>56</v>
      </c>
      <c r="G1514" s="1" t="s">
        <v>1652</v>
      </c>
      <c r="H1514" s="1" t="s">
        <v>1654</v>
      </c>
      <c r="I1514" s="1" t="s">
        <v>20</v>
      </c>
      <c r="J1514" s="1" t="s">
        <v>58</v>
      </c>
      <c r="M1514" s="1" t="str">
        <f t="shared" si="58"/>
        <v>{"sourceItemTypeCategory":"","sourceItemTypeStyle":"","sourceItemTypeFunction":"","sourceAttributeCode":"ROD","sourceAttributes":"[AC3D1]!=363801||[AC3D1]!=363056","sourceAttributeKeep":"false","attributeCode":"COMMON_ROLLOUT_DEPTH","attributeValue":""},</v>
      </c>
      <c r="N1514" s="1" t="str">
        <f t="shared" si="59"/>
        <v>{"sourceItemTypeCategory":"","sourceItemTypeStyle":"","sourceItemTypeFunction":"","sourceAttributeCode":"ROD","sourceAttributes":"[AC3D1]!=363801||[AC3D1]!=363056","sourceAttributeKeep":"false","attributeCode":"COMMON_ROLLOUT_DEPTH","attributeValue":""},</v>
      </c>
    </row>
    <row r="1515" spans="1:14" s="1" customFormat="1" ht="15.75" x14ac:dyDescent="0.25">
      <c r="A1515" s="29">
        <v>45180</v>
      </c>
      <c r="B1515" s="1" t="s">
        <v>55</v>
      </c>
      <c r="C1515" s="1" t="s">
        <v>56</v>
      </c>
      <c r="G1515" s="1" t="s">
        <v>1655</v>
      </c>
      <c r="H1515" s="1" t="s">
        <v>1654</v>
      </c>
      <c r="I1515" s="1" t="s">
        <v>20</v>
      </c>
      <c r="J1515" s="1" t="s">
        <v>58</v>
      </c>
      <c r="M1515" s="1" t="str">
        <f t="shared" si="58"/>
        <v>{"sourceItemTypeCategory":"","sourceItemTypeStyle":"","sourceItemTypeFunction":"","sourceAttributeCode":"ROD_1","sourceAttributes":"[AC3D1]!=363801||[AC3D1]!=363056","sourceAttributeKeep":"false","attributeCode":"COMMON_ROLLOUT_DEPTH","attributeValue":""},</v>
      </c>
      <c r="N1515" s="1" t="str">
        <f t="shared" si="59"/>
        <v>{"sourceItemTypeCategory":"","sourceItemTypeStyle":"","sourceItemTypeFunction":"","sourceAttributeCode":"ROD_1","sourceAttributes":"[AC3D1]!=363801||[AC3D1]!=363056","sourceAttributeKeep":"false","attributeCode":"COMMON_ROLLOUT_DEPTH","attributeValue":""},</v>
      </c>
    </row>
    <row r="1516" spans="1:14" s="1" customFormat="1" ht="15.75" x14ac:dyDescent="0.25">
      <c r="A1516" s="29"/>
      <c r="G1516" s="1" t="s">
        <v>1656</v>
      </c>
      <c r="I1516" s="1" t="s">
        <v>20</v>
      </c>
      <c r="J1516" s="1" t="s">
        <v>1657</v>
      </c>
      <c r="M1516" s="1" t="str">
        <f t="shared" si="58"/>
        <v>{"sourceItemTypeCategory":"","sourceItemTypeStyle":"","sourceItemTypeFunction":"","sourceAttributeCode":"ROH","sourceAttributes":"","sourceAttributeKeep":"false","attributeCode":"COMMON_PULLOUT_SHELF_HEIGHT","attributeValue":""},</v>
      </c>
      <c r="N1516" s="1" t="str">
        <f t="shared" si="59"/>
        <v>{"sourceItemTypeCategory":"","sourceItemTypeStyle":"","sourceItemTypeFunction":"","sourceAttributeCode":"ROH","sourceAttributes":"","sourceAttributeKeep":"false","attributeCode":"COMMON_PULLOUT_SHELF_HEIGHT","attributeValue":""},</v>
      </c>
    </row>
    <row r="1517" spans="1:14" s="1" customFormat="1" ht="15.75" x14ac:dyDescent="0.25">
      <c r="A1517" s="29"/>
      <c r="G1517" s="1" t="s">
        <v>1656</v>
      </c>
      <c r="H1517" s="1" t="s">
        <v>15</v>
      </c>
      <c r="I1517" s="1" t="s">
        <v>16</v>
      </c>
      <c r="J1517" s="1" t="s">
        <v>25</v>
      </c>
      <c r="K1517" s="1" t="s">
        <v>1658</v>
      </c>
      <c r="L1517" s="1" t="s">
        <v>1658</v>
      </c>
      <c r="M1517" s="1" t="str">
        <f t="shared" si="58"/>
        <v>{"sourceItemTypeCategory":"","sourceItemTypeStyle":"","sourceItemTypeFunction":"","sourceAttributeCode":"ROH","sourceAttributes":"[AC3D1]==363056","sourceAttributeKeep":"true","attributeCode":"COMMON_CABINET_ACCESSORY_HEIGHT1","attributeValue":"#ROH#"},</v>
      </c>
      <c r="N1517" s="1" t="str">
        <f t="shared" si="59"/>
        <v>{"sourceItemTypeCategory":"","sourceItemTypeStyle":"","sourceItemTypeFunction":"","sourceAttributeCode":"ROH","sourceAttributes":"[AC3D1]==363056","sourceAttributeKeep":"true","attributeCode":"COMMON_CABINET_ACCESSORY_HEIGHT1","attributeValue":"#ROH#"},</v>
      </c>
    </row>
    <row r="1518" spans="1:14" s="1" customFormat="1" ht="15.75" x14ac:dyDescent="0.25">
      <c r="A1518" s="29"/>
      <c r="G1518" s="1" t="s">
        <v>1656</v>
      </c>
      <c r="H1518" s="1" t="s">
        <v>1659</v>
      </c>
      <c r="I1518" s="1" t="s">
        <v>20</v>
      </c>
      <c r="J1518" s="1" t="s">
        <v>1657</v>
      </c>
      <c r="K1518" s="1" t="s">
        <v>1660</v>
      </c>
      <c r="L1518" s="1" t="s">
        <v>1660</v>
      </c>
      <c r="M1518" s="1" t="str">
        <f t="shared" si="58"/>
        <v>{"sourceItemTypeCategory":"","sourceItemTypeStyle":"","sourceItemTypeFunction":"","sourceAttributeCode":"ROH","sourceAttributes":"[STRO]==16&amp;&amp;[NDB]==2&amp;&amp;[STDB2]==10","sourceAttributeKeep":"false","attributeCode":"COMMON_PULLOUT_SHELF_HEIGHT","attributeValue":"#DCH2#"},</v>
      </c>
      <c r="N1518" s="1" t="str">
        <f t="shared" si="59"/>
        <v>{"sourceItemTypeCategory":"","sourceItemTypeStyle":"","sourceItemTypeFunction":"","sourceAttributeCode":"ROH","sourceAttributes":"[STRO]==16&amp;&amp;[NDB]==2&amp;&amp;[STDB2]==10","sourceAttributeKeep":"false","attributeCode":"COMMON_PULLOUT_SHELF_HEIGHT","attributeValue":"#DCH2#"},</v>
      </c>
    </row>
    <row r="1519" spans="1:14" s="1" customFormat="1" ht="15.75" x14ac:dyDescent="0.25">
      <c r="A1519" s="29"/>
      <c r="G1519" s="1" t="s">
        <v>1661</v>
      </c>
      <c r="I1519" s="1" t="s">
        <v>20</v>
      </c>
      <c r="J1519" s="1" t="s">
        <v>1657</v>
      </c>
      <c r="M1519" s="1" t="str">
        <f t="shared" si="58"/>
        <v>{"sourceItemTypeCategory":"","sourceItemTypeStyle":"","sourceItemTypeFunction":"","sourceAttributeCode":"ROH_1","sourceAttributes":"","sourceAttributeKeep":"false","attributeCode":"COMMON_PULLOUT_SHELF_HEIGHT","attributeValue":""},</v>
      </c>
      <c r="N1519" s="1" t="str">
        <f t="shared" si="59"/>
        <v>{"sourceItemTypeCategory":"","sourceItemTypeStyle":"","sourceItemTypeFunction":"","sourceAttributeCode":"ROH_1","sourceAttributes":"","sourceAttributeKeep":"false","attributeCode":"COMMON_PULLOUT_SHELF_HEIGHT","attributeValue":""},</v>
      </c>
    </row>
    <row r="1520" spans="1:14" s="1" customFormat="1" ht="15.75" x14ac:dyDescent="0.25">
      <c r="A1520" s="29"/>
      <c r="G1520" s="1" t="s">
        <v>1662</v>
      </c>
      <c r="H1520" s="1" t="s">
        <v>1663</v>
      </c>
      <c r="I1520" s="1" t="s">
        <v>20</v>
      </c>
      <c r="J1520" s="1" t="s">
        <v>1664</v>
      </c>
      <c r="K1520" s="1" t="s">
        <v>1665</v>
      </c>
      <c r="L1520" s="1" t="s">
        <v>1665</v>
      </c>
      <c r="M1520" s="1" t="str">
        <f t="shared" si="58"/>
        <v>{"sourceItemTypeCategory":"","sourceItemTypeStyle":"","sourceItemTypeFunction":"","sourceAttributeCode":"RPCD","sourceAttributes":"[RPCD]==0","sourceAttributeKeep":"false","attributeCode":"COMMON_PIPECHASE_DISPLAY","attributeValue":"None"},</v>
      </c>
      <c r="N1520" s="1" t="str">
        <f t="shared" si="59"/>
        <v>{"sourceItemTypeCategory":"","sourceItemTypeStyle":"","sourceItemTypeFunction":"","sourceAttributeCode":"RPCD","sourceAttributes":"[RPCD]==0","sourceAttributeKeep":"false","attributeCode":"COMMON_PIPECHASE_DISPLAY","attributeValue":"None"},</v>
      </c>
    </row>
    <row r="1521" spans="1:14" s="1" customFormat="1" ht="15.75" x14ac:dyDescent="0.25">
      <c r="A1521" s="29"/>
      <c r="B1521" s="1" t="s">
        <v>682</v>
      </c>
      <c r="G1521" s="1" t="s">
        <v>1662</v>
      </c>
      <c r="I1521" s="1" t="s">
        <v>20</v>
      </c>
      <c r="J1521" s="1" t="s">
        <v>1664</v>
      </c>
      <c r="M1521" s="1" t="str">
        <f t="shared" si="58"/>
        <v>{"sourceItemTypeCategory":"","sourceItemTypeStyle":"","sourceItemTypeFunction":"","sourceAttributeCode":"RPCD","sourceAttributes":"","sourceAttributeKeep":"false","attributeCode":"COMMON_PIPECHASE_DISPLAY","attributeValue":""},</v>
      </c>
      <c r="N1521" s="1" t="str">
        <f t="shared" si="59"/>
        <v>{"sourceItemTypeCategory":"","sourceItemTypeStyle":"","sourceItemTypeFunction":"","sourceAttributeCode":"RPCD","sourceAttributes":"","sourceAttributeKeep":"false","attributeCode":"COMMON_PIPECHASE_DISPLAY","attributeValue":""},</v>
      </c>
    </row>
    <row r="1522" spans="1:14" s="1" customFormat="1" ht="15.75" x14ac:dyDescent="0.25">
      <c r="A1522" s="29"/>
      <c r="G1522" s="1" t="s">
        <v>1666</v>
      </c>
      <c r="I1522" s="1" t="s">
        <v>20</v>
      </c>
      <c r="J1522" s="1" t="s">
        <v>1667</v>
      </c>
      <c r="M1522" s="1" t="str">
        <f t="shared" si="58"/>
        <v>{"sourceItemTypeCategory":"","sourceItemTypeStyle":"","sourceItemTypeFunction":"","sourceAttributeCode":"RPCDP","sourceAttributes":"","sourceAttributeKeep":"false","attributeCode":"COMMON_PIPECHASE_DEPTH","attributeValue":""},</v>
      </c>
      <c r="N1522" s="1" t="str">
        <f t="shared" si="59"/>
        <v>{"sourceItemTypeCategory":"","sourceItemTypeStyle":"","sourceItemTypeFunction":"","sourceAttributeCode":"RPCDP","sourceAttributes":"","sourceAttributeKeep":"false","attributeCode":"COMMON_PIPECHASE_DEPTH","attributeValue":""},</v>
      </c>
    </row>
    <row r="1523" spans="1:14" s="1" customFormat="1" ht="15.75" x14ac:dyDescent="0.25">
      <c r="A1523" s="29"/>
      <c r="G1523" s="1" t="s">
        <v>1668</v>
      </c>
      <c r="I1523" s="1" t="s">
        <v>20</v>
      </c>
      <c r="J1523" s="1" t="s">
        <v>1669</v>
      </c>
      <c r="M1523" s="1" t="str">
        <f t="shared" si="58"/>
        <v>{"sourceItemTypeCategory":"","sourceItemTypeStyle":"","sourceItemTypeFunction":"","sourceAttributeCode":"RPCOW","sourceAttributes":"","sourceAttributeKeep":"false","attributeCode":"COMMON_PIPECHASE_ORIGIN_WIDTH","attributeValue":""},</v>
      </c>
      <c r="N1523" s="1" t="str">
        <f t="shared" si="59"/>
        <v>{"sourceItemTypeCategory":"","sourceItemTypeStyle":"","sourceItemTypeFunction":"","sourceAttributeCode":"RPCOW","sourceAttributes":"","sourceAttributeKeep":"false","attributeCode":"COMMON_PIPECHASE_ORIGIN_WIDTH","attributeValue":""},</v>
      </c>
    </row>
    <row r="1524" spans="1:14" s="1" customFormat="1" ht="15.75" x14ac:dyDescent="0.25">
      <c r="A1524" s="29"/>
      <c r="G1524" s="1" t="s">
        <v>1670</v>
      </c>
      <c r="I1524" s="1" t="s">
        <v>20</v>
      </c>
      <c r="J1524" s="1" t="s">
        <v>1671</v>
      </c>
      <c r="M1524" s="1" t="str">
        <f t="shared" si="58"/>
        <v>{"sourceItemTypeCategory":"","sourceItemTypeStyle":"","sourceItemTypeFunction":"","sourceAttributeCode":"RPCW","sourceAttributes":"","sourceAttributeKeep":"false","attributeCode":"COMMON_PIPECHASE_WIDTH","attributeValue":""},</v>
      </c>
      <c r="N1524" s="1" t="str">
        <f t="shared" si="59"/>
        <v>{"sourceItemTypeCategory":"","sourceItemTypeStyle":"","sourceItemTypeFunction":"","sourceAttributeCode":"RPCW","sourceAttributes":"","sourceAttributeKeep":"false","attributeCode":"COMMON_PIPECHASE_WIDTH","attributeValue":""},</v>
      </c>
    </row>
    <row r="1525" spans="1:14" s="1" customFormat="1" ht="15.75" x14ac:dyDescent="0.25">
      <c r="A1525" s="29" t="s">
        <v>1672</v>
      </c>
      <c r="B1525" s="1" t="s">
        <v>316</v>
      </c>
      <c r="C1525" s="1" t="s">
        <v>1673</v>
      </c>
      <c r="G1525" s="1" t="s">
        <v>1674</v>
      </c>
      <c r="H1525" s="1" t="s">
        <v>1675</v>
      </c>
      <c r="I1525" s="1" t="s">
        <v>20</v>
      </c>
      <c r="J1525" s="1" t="s">
        <v>1593</v>
      </c>
      <c r="M1525" s="1" t="str">
        <f t="shared" si="58"/>
        <v>{"sourceItemTypeCategory":"","sourceItemTypeStyle":"","sourceItemTypeFunction":"","sourceAttributeCode":"RT","sourceAttributes":"\"[CCFLG_26]\"==\"Top Nailer Inside\"&amp;&amp;\"[CCSCT]\"==\"Corner Blocks\"","sourceAttributeKeep":"false","attributeCode":"COMMON_MEASURE_THICKNESS_NAILER_INSIDE","attributeValue":""},</v>
      </c>
      <c r="N1525" s="1" t="s">
        <v>1676</v>
      </c>
    </row>
    <row r="1526" spans="1:14" s="1" customFormat="1" ht="15.75" x14ac:dyDescent="0.25">
      <c r="A1526" s="29" t="s">
        <v>629</v>
      </c>
      <c r="B1526" s="1" t="s">
        <v>151</v>
      </c>
      <c r="C1526" s="1" t="s">
        <v>630</v>
      </c>
      <c r="G1526" s="1" t="s">
        <v>1677</v>
      </c>
      <c r="H1526" s="1" t="s">
        <v>1678</v>
      </c>
      <c r="I1526" s="1" t="s">
        <v>20</v>
      </c>
      <c r="J1526" s="1" t="s">
        <v>196</v>
      </c>
      <c r="M1526" s="1" t="str">
        <f t="shared" si="58"/>
        <v>{"sourceItemTypeCategory":"","sourceItemTypeStyle":"","sourceItemTypeFunction":"","sourceAttributeCode":"SBDH","sourceAttributes":"\"[CCSBOX]\"==\"Decorative Base Fluted Filler 02\"","sourceAttributeKeep":"false","attributeCode":"COMMON_CLEARANCE_BELOW","attributeValue":""},</v>
      </c>
      <c r="N1526" s="1" t="s">
        <v>1679</v>
      </c>
    </row>
    <row r="1527" spans="1:14" s="1" customFormat="1" ht="15.75" x14ac:dyDescent="0.25">
      <c r="A1527" s="29"/>
      <c r="B1527" s="1" t="s">
        <v>34</v>
      </c>
      <c r="C1527" s="1" t="s">
        <v>35</v>
      </c>
      <c r="G1527" s="1" t="s">
        <v>1680</v>
      </c>
      <c r="H1527" s="1" t="s">
        <v>1681</v>
      </c>
      <c r="I1527" s="1" t="s">
        <v>20</v>
      </c>
      <c r="J1527" s="1" t="s">
        <v>1682</v>
      </c>
      <c r="K1527" s="1" t="s">
        <v>1683</v>
      </c>
      <c r="L1527" s="1" t="s">
        <v>1683</v>
      </c>
      <c r="M1527" s="1" t="str">
        <f t="shared" si="58"/>
        <v>{"sourceItemTypeCategory":"","sourceItemTypeStyle":"","sourceItemTypeFunction":"","sourceAttributeCode":"SCB","sourceAttributes":"[SCB]==1&amp;&amp;[SH3D]==20021","sourceAttributeKeep":"false","attributeCode":"COMMON_STYLECABINET_DECORATIVE_TOP","attributeValue":"Full Top - Bread Board W/ Opening"},</v>
      </c>
      <c r="N1527" s="1" t="str">
        <f t="shared" ref="N1527:N1537" si="60">_xlfn.CONCAT("{""",$D$1,""":""",D1527,""",""",$E$1,""":""",E1527,""",""",$F$1,""":""",F1527,""",""",$G$1,""":""",G1527,""",""",$H$1,""":""",H1527,""",""",$I$1,""":""",I1527,""",""",$J$1,""":""",J1527,""",""","attributeValue",""":""",L1527,"""},")</f>
        <v>{"sourceItemTypeCategory":"","sourceItemTypeStyle":"","sourceItemTypeFunction":"","sourceAttributeCode":"SCB","sourceAttributes":"[SCB]==1&amp;&amp;[SH3D]==20021","sourceAttributeKeep":"false","attributeCode":"COMMON_STYLECABINET_DECORATIVE_TOP","attributeValue":"Full Top - Bread Board W/ Opening"},</v>
      </c>
    </row>
    <row r="1528" spans="1:14" s="1" customFormat="1" ht="15.75" x14ac:dyDescent="0.25">
      <c r="A1528" s="29"/>
      <c r="G1528" s="1" t="s">
        <v>1684</v>
      </c>
      <c r="I1528" s="1" t="s">
        <v>20</v>
      </c>
      <c r="J1528" s="1" t="s">
        <v>1685</v>
      </c>
      <c r="M1528" s="1" t="str">
        <f t="shared" si="58"/>
        <v>{"sourceItemTypeCategory":"","sourceItemTypeStyle":"","sourceItemTypeFunction":"","sourceAttributeCode":"SCF1","sourceAttributes":"","sourceAttributeKeep":"false","attributeCode":"COMMON_STYLECONF1","attributeValue":""},</v>
      </c>
      <c r="N1528" s="1" t="str">
        <f t="shared" si="60"/>
        <v>{"sourceItemTypeCategory":"","sourceItemTypeStyle":"","sourceItemTypeFunction":"","sourceAttributeCode":"SCF1","sourceAttributes":"","sourceAttributeKeep":"false","attributeCode":"COMMON_STYLECONF1","attributeValue":""},</v>
      </c>
    </row>
    <row r="1529" spans="1:14" s="1" customFormat="1" ht="15.75" x14ac:dyDescent="0.25">
      <c r="A1529" s="29"/>
      <c r="G1529" s="1" t="s">
        <v>1686</v>
      </c>
      <c r="I1529" s="1" t="s">
        <v>20</v>
      </c>
      <c r="J1529" s="1" t="s">
        <v>1687</v>
      </c>
      <c r="M1529" s="1" t="str">
        <f t="shared" si="58"/>
        <v>{"sourceItemTypeCategory":"","sourceItemTypeStyle":"","sourceItemTypeFunction":"","sourceAttributeCode":"SD_1","sourceAttributes":"","sourceAttributeKeep":"false","attributeCode":"COMMON_SHELF_DEPTH","attributeValue":""},</v>
      </c>
      <c r="N1529" s="1" t="str">
        <f t="shared" si="60"/>
        <v>{"sourceItemTypeCategory":"","sourceItemTypeStyle":"","sourceItemTypeFunction":"","sourceAttributeCode":"SD_1","sourceAttributes":"","sourceAttributeKeep":"false","attributeCode":"COMMON_SHELF_DEPTH","attributeValue":""},</v>
      </c>
    </row>
    <row r="1530" spans="1:14" s="1" customFormat="1" ht="15.75" x14ac:dyDescent="0.25">
      <c r="A1530" s="29"/>
      <c r="G1530" s="1" t="s">
        <v>1688</v>
      </c>
      <c r="I1530" s="1" t="s">
        <v>20</v>
      </c>
      <c r="J1530" s="1" t="s">
        <v>1689</v>
      </c>
      <c r="M1530" s="1" t="str">
        <f t="shared" si="58"/>
        <v>{"sourceItemTypeCategory":"","sourceItemTypeStyle":"","sourceItemTypeFunction":"","sourceAttributeCode":"SD_2","sourceAttributes":"","sourceAttributeKeep":"false","attributeCode":"COMMON_SHELF_DEPTH_2","attributeValue":""},</v>
      </c>
      <c r="N1530" s="1" t="str">
        <f t="shared" si="60"/>
        <v>{"sourceItemTypeCategory":"","sourceItemTypeStyle":"","sourceItemTypeFunction":"","sourceAttributeCode":"SD_2","sourceAttributes":"","sourceAttributeKeep":"false","attributeCode":"COMMON_SHELF_DEPTH_2","attributeValue":""},</v>
      </c>
    </row>
    <row r="1531" spans="1:14" s="1" customFormat="1" ht="15.75" x14ac:dyDescent="0.25">
      <c r="A1531" s="29"/>
      <c r="G1531" s="1" t="s">
        <v>1690</v>
      </c>
      <c r="I1531" s="1" t="s">
        <v>20</v>
      </c>
      <c r="J1531" s="1" t="s">
        <v>1691</v>
      </c>
      <c r="M1531" s="1" t="str">
        <f t="shared" si="58"/>
        <v>{"sourceItemTypeCategory":"","sourceItemTypeStyle":"","sourceItemTypeFunction":"","sourceAttributeCode":"SD_3","sourceAttributes":"","sourceAttributeKeep":"false","attributeCode":"COMMON_SHELF_DEPTH_3","attributeValue":""},</v>
      </c>
      <c r="N1531" s="1" t="str">
        <f t="shared" si="60"/>
        <v>{"sourceItemTypeCategory":"","sourceItemTypeStyle":"","sourceItemTypeFunction":"","sourceAttributeCode":"SD_3","sourceAttributes":"","sourceAttributeKeep":"false","attributeCode":"COMMON_SHELF_DEPTH_3","attributeValue":""},</v>
      </c>
    </row>
    <row r="1532" spans="1:14" s="1" customFormat="1" ht="15.75" x14ac:dyDescent="0.25">
      <c r="A1532" s="29"/>
      <c r="G1532" s="1" t="s">
        <v>1692</v>
      </c>
      <c r="I1532" s="1" t="s">
        <v>20</v>
      </c>
      <c r="J1532" s="1" t="s">
        <v>1693</v>
      </c>
      <c r="M1532" s="1" t="str">
        <f t="shared" si="58"/>
        <v>{"sourceItemTypeCategory":"","sourceItemTypeStyle":"","sourceItemTypeFunction":"","sourceAttributeCode":"SD_4","sourceAttributes":"","sourceAttributeKeep":"false","attributeCode":"COMMON_SHELF_DEPTH_4","attributeValue":""},</v>
      </c>
      <c r="N1532" s="1" t="str">
        <f t="shared" si="60"/>
        <v>{"sourceItemTypeCategory":"","sourceItemTypeStyle":"","sourceItemTypeFunction":"","sourceAttributeCode":"SD_4","sourceAttributes":"","sourceAttributeKeep":"false","attributeCode":"COMMON_SHELF_DEPTH_4","attributeValue":""},</v>
      </c>
    </row>
    <row r="1533" spans="1:14" s="1" customFormat="1" ht="15.75" x14ac:dyDescent="0.25">
      <c r="A1533" s="29"/>
      <c r="G1533" s="1" t="s">
        <v>1694</v>
      </c>
      <c r="I1533" s="1" t="s">
        <v>20</v>
      </c>
      <c r="J1533" s="1" t="s">
        <v>1695</v>
      </c>
      <c r="M1533" s="1" t="str">
        <f t="shared" si="58"/>
        <v>{"sourceItemTypeCategory":"","sourceItemTypeStyle":"","sourceItemTypeFunction":"","sourceAttributeCode":"SD_5","sourceAttributes":"","sourceAttributeKeep":"false","attributeCode":"COMMON_SHELF_DEPTH_5","attributeValue":""},</v>
      </c>
      <c r="N1533" s="1" t="str">
        <f t="shared" si="60"/>
        <v>{"sourceItemTypeCategory":"","sourceItemTypeStyle":"","sourceItemTypeFunction":"","sourceAttributeCode":"SD_5","sourceAttributes":"","sourceAttributeKeep":"false","attributeCode":"COMMON_SHELF_DEPTH_5","attributeValue":""},</v>
      </c>
    </row>
    <row r="1534" spans="1:14" s="1" customFormat="1" ht="15.75" x14ac:dyDescent="0.25">
      <c r="A1534" s="29"/>
      <c r="G1534" s="1" t="s">
        <v>1696</v>
      </c>
      <c r="I1534" s="1" t="s">
        <v>20</v>
      </c>
      <c r="J1534" s="1" t="s">
        <v>1687</v>
      </c>
      <c r="M1534" s="1" t="str">
        <f t="shared" si="58"/>
        <v>{"sourceItemTypeCategory":"","sourceItemTypeStyle":"","sourceItemTypeFunction":"","sourceAttributeCode":"SD1","sourceAttributes":"","sourceAttributeKeep":"false","attributeCode":"COMMON_SHELF_DEPTH","attributeValue":""},</v>
      </c>
      <c r="N1534" s="1" t="str">
        <f t="shared" si="60"/>
        <v>{"sourceItemTypeCategory":"","sourceItemTypeStyle":"","sourceItemTypeFunction":"","sourceAttributeCode":"SD1","sourceAttributes":"","sourceAttributeKeep":"false","attributeCode":"COMMON_SHELF_DEPTH","attributeValue":""},</v>
      </c>
    </row>
    <row r="1535" spans="1:14" s="1" customFormat="1" ht="15.75" x14ac:dyDescent="0.25">
      <c r="A1535" s="29"/>
      <c r="B1535" s="1" t="s">
        <v>34</v>
      </c>
      <c r="C1535" s="1" t="s">
        <v>588</v>
      </c>
      <c r="D1535" s="1" t="s">
        <v>442</v>
      </c>
      <c r="G1535" s="1" t="s">
        <v>1696</v>
      </c>
      <c r="H1535" s="1" t="s">
        <v>1697</v>
      </c>
      <c r="I1535" s="1" t="s">
        <v>20</v>
      </c>
      <c r="J1535" s="1" t="s">
        <v>972</v>
      </c>
      <c r="M1535" s="1" t="str">
        <f t="shared" si="58"/>
        <v>{"sourceItemTypeCategory":"Kitchen.Cabinet.Base.Standard.Rectangular","sourceItemTypeStyle":"","sourceItemTypeFunction":"","sourceAttributeCode":"SD1","sourceAttributes":"([NDV1]&gt;0)&amp;&amp;([DVT]&gt;0)","sourceAttributeKeep":"false","attributeCode":"COMMON_DIVIDER_DEPTH","attributeValue":""},</v>
      </c>
      <c r="N1535" s="1" t="str">
        <f t="shared" si="60"/>
        <v>{"sourceItemTypeCategory":"Kitchen.Cabinet.Base.Standard.Rectangular","sourceItemTypeStyle":"","sourceItemTypeFunction":"","sourceAttributeCode":"SD1","sourceAttributes":"([NDV1]&gt;0)&amp;&amp;([DVT]&gt;0)","sourceAttributeKeep":"false","attributeCode":"COMMON_DIVIDER_DEPTH","attributeValue":""},</v>
      </c>
    </row>
    <row r="1536" spans="1:14" s="1" customFormat="1" ht="15.75" x14ac:dyDescent="0.25">
      <c r="A1536" s="29">
        <v>45172</v>
      </c>
      <c r="B1536" s="1" t="s">
        <v>34</v>
      </c>
      <c r="C1536" s="1" t="s">
        <v>59</v>
      </c>
      <c r="D1536" s="1" t="s">
        <v>386</v>
      </c>
      <c r="G1536" s="1" t="s">
        <v>1696</v>
      </c>
      <c r="H1536" s="1" t="s">
        <v>1698</v>
      </c>
      <c r="I1536" s="1" t="s">
        <v>20</v>
      </c>
      <c r="J1536" s="1" t="s">
        <v>972</v>
      </c>
      <c r="M1536" s="1" t="str">
        <f t="shared" si="58"/>
        <v>{"sourceItemTypeCategory":"Bathroom.Cabinet.Base*","sourceItemTypeStyle":"","sourceItemTypeFunction":"","sourceAttributeCode":"SD1","sourceAttributes":"[DVT]&gt;0","sourceAttributeKeep":"false","attributeCode":"COMMON_DIVIDER_DEPTH","attributeValue":""},</v>
      </c>
      <c r="N1536" s="1" t="str">
        <f t="shared" si="60"/>
        <v>{"sourceItemTypeCategory":"Bathroom.Cabinet.Base*","sourceItemTypeStyle":"","sourceItemTypeFunction":"","sourceAttributeCode":"SD1","sourceAttributes":"[DVT]&gt;0","sourceAttributeKeep":"false","attributeCode":"COMMON_DIVIDER_DEPTH","attributeValue":""},</v>
      </c>
    </row>
    <row r="1537" spans="1:14" s="1" customFormat="1" ht="15.75" x14ac:dyDescent="0.25">
      <c r="A1537" s="29">
        <v>45189</v>
      </c>
      <c r="B1537" s="1" t="s">
        <v>34</v>
      </c>
      <c r="C1537" s="1" t="s">
        <v>1699</v>
      </c>
      <c r="D1537" s="1" t="s">
        <v>1700</v>
      </c>
      <c r="G1537" s="1" t="s">
        <v>1696</v>
      </c>
      <c r="H1537" s="1" t="s">
        <v>1698</v>
      </c>
      <c r="I1537" s="1" t="s">
        <v>20</v>
      </c>
      <c r="J1537" s="1" t="s">
        <v>972</v>
      </c>
      <c r="M1537" s="1" t="str">
        <f t="shared" si="58"/>
        <v>{"sourceItemTypeCategory":"*Cabinet.Wall*","sourceItemTypeStyle":"","sourceItemTypeFunction":"","sourceAttributeCode":"SD1","sourceAttributes":"[DVT]&gt;0","sourceAttributeKeep":"false","attributeCode":"COMMON_DIVIDER_DEPTH","attributeValue":""},</v>
      </c>
      <c r="N1537" s="1" t="str">
        <f t="shared" si="60"/>
        <v>{"sourceItemTypeCategory":"*Cabinet.Wall*","sourceItemTypeStyle":"","sourceItemTypeFunction":"","sourceAttributeCode":"SD1","sourceAttributes":"[DVT]&gt;0","sourceAttributeKeep":"false","attributeCode":"COMMON_DIVIDER_DEPTH","attributeValue":""},</v>
      </c>
    </row>
    <row r="1538" spans="1:14" s="1" customFormat="1" ht="15.75" x14ac:dyDescent="0.25">
      <c r="A1538" s="29" t="s">
        <v>777</v>
      </c>
      <c r="B1538" s="1" t="s">
        <v>151</v>
      </c>
      <c r="C1538" s="1" t="s">
        <v>778</v>
      </c>
      <c r="G1538" s="1" t="s">
        <v>1701</v>
      </c>
      <c r="I1538" s="1" t="s">
        <v>20</v>
      </c>
      <c r="J1538" s="1" t="s">
        <v>1687</v>
      </c>
      <c r="M1538" s="1" t="str">
        <f t="shared" si="58"/>
        <v>{"sourceItemTypeCategory":"","sourceItemTypeStyle":"","sourceItemTypeFunction":"","sourceAttributeCode":"SD1_1","sourceAttributes":"","sourceAttributeKeep":"false","attributeCode":"COMMON_SHELF_DEPTH","attributeValue":""},</v>
      </c>
    </row>
    <row r="1539" spans="1:14" s="1" customFormat="1" ht="15.75" x14ac:dyDescent="0.25">
      <c r="A1539" s="29"/>
      <c r="G1539" s="1" t="s">
        <v>1702</v>
      </c>
      <c r="I1539" s="1" t="s">
        <v>20</v>
      </c>
      <c r="J1539" s="1" t="s">
        <v>1689</v>
      </c>
      <c r="M1539" s="1" t="str">
        <f t="shared" ref="M1539:M1602" si="61">_xlfn.CONCAT("{""",$D$1,""":""",D1539,""",""",$E$1,""":""",E1539,""",""",$F$1,""":""",F1539,""",""",$G$1,""":""",G1539,""",""",$H$1,""":""",H1539,""",""",$I$1,""":""",I1539,""",""",$J$1,""":""",J1539,""",""","attributeValue",""":""",K1539,"""},")</f>
        <v>{"sourceItemTypeCategory":"","sourceItemTypeStyle":"","sourceItemTypeFunction":"","sourceAttributeCode":"SD2","sourceAttributes":"","sourceAttributeKeep":"false","attributeCode":"COMMON_SHELF_DEPTH_2","attributeValue":""},</v>
      </c>
      <c r="N1539" s="1" t="str">
        <f>_xlfn.CONCAT("{""",$D$1,""":""",D1539,""",""",$E$1,""":""",E1539,""",""",$F$1,""":""",F1539,""",""",$G$1,""":""",G1539,""",""",$H$1,""":""",H1539,""",""",$I$1,""":""",I1539,""",""",$J$1,""":""",J1539,""",""","attributeValue",""":""",L1539,"""},")</f>
        <v>{"sourceItemTypeCategory":"","sourceItemTypeStyle":"","sourceItemTypeFunction":"","sourceAttributeCode":"SD2","sourceAttributes":"","sourceAttributeKeep":"false","attributeCode":"COMMON_SHELF_DEPTH_2","attributeValue":""},</v>
      </c>
    </row>
    <row r="1540" spans="1:14" s="1" customFormat="1" ht="15.75" x14ac:dyDescent="0.25">
      <c r="A1540" s="29" t="s">
        <v>777</v>
      </c>
      <c r="B1540" s="1" t="s">
        <v>1166</v>
      </c>
      <c r="C1540" s="1" t="s">
        <v>1703</v>
      </c>
      <c r="G1540" s="1" t="s">
        <v>1704</v>
      </c>
      <c r="I1540" s="1" t="s">
        <v>20</v>
      </c>
      <c r="J1540" s="1" t="s">
        <v>1689</v>
      </c>
      <c r="M1540" s="1" t="str">
        <f t="shared" si="61"/>
        <v>{"sourceItemTypeCategory":"","sourceItemTypeStyle":"","sourceItemTypeFunction":"","sourceAttributeCode":"SD2_1","sourceAttributes":"","sourceAttributeKeep":"false","attributeCode":"COMMON_SHELF_DEPTH_2","attributeValue":""},</v>
      </c>
    </row>
    <row r="1541" spans="1:14" s="1" customFormat="1" ht="15.75" x14ac:dyDescent="0.25">
      <c r="A1541" s="29"/>
      <c r="G1541" s="1" t="s">
        <v>1705</v>
      </c>
      <c r="I1541" s="1" t="s">
        <v>20</v>
      </c>
      <c r="J1541" s="1" t="s">
        <v>1691</v>
      </c>
      <c r="M1541" s="1" t="str">
        <f t="shared" si="61"/>
        <v>{"sourceItemTypeCategory":"","sourceItemTypeStyle":"","sourceItemTypeFunction":"","sourceAttributeCode":"SD3","sourceAttributes":"","sourceAttributeKeep":"false","attributeCode":"COMMON_SHELF_DEPTH_3","attributeValue":""},</v>
      </c>
      <c r="N1541" s="1" t="str">
        <f t="shared" ref="N1541:N1548" si="62">_xlfn.CONCAT("{""",$D$1,""":""",D1541,""",""",$E$1,""":""",E1541,""",""",$F$1,""":""",F1541,""",""",$G$1,""":""",G1541,""",""",$H$1,""":""",H1541,""",""",$I$1,""":""",I1541,""",""",$J$1,""":""",J1541,""",""","attributeValue",""":""",L1541,"""},")</f>
        <v>{"sourceItemTypeCategory":"","sourceItemTypeStyle":"","sourceItemTypeFunction":"","sourceAttributeCode":"SD3","sourceAttributes":"","sourceAttributeKeep":"false","attributeCode":"COMMON_SHELF_DEPTH_3","attributeValue":""},</v>
      </c>
    </row>
    <row r="1542" spans="1:14" s="1" customFormat="1" ht="15.75" x14ac:dyDescent="0.25">
      <c r="A1542" s="29"/>
      <c r="G1542" s="1" t="s">
        <v>1706</v>
      </c>
      <c r="I1542" s="1" t="s">
        <v>20</v>
      </c>
      <c r="J1542" s="1" t="s">
        <v>1693</v>
      </c>
      <c r="M1542" s="1" t="str">
        <f t="shared" si="61"/>
        <v>{"sourceItemTypeCategory":"","sourceItemTypeStyle":"","sourceItemTypeFunction":"","sourceAttributeCode":"SD4","sourceAttributes":"","sourceAttributeKeep":"false","attributeCode":"COMMON_SHELF_DEPTH_4","attributeValue":""},</v>
      </c>
      <c r="N1542" s="1" t="str">
        <f t="shared" si="62"/>
        <v>{"sourceItemTypeCategory":"","sourceItemTypeStyle":"","sourceItemTypeFunction":"","sourceAttributeCode":"SD4","sourceAttributes":"","sourceAttributeKeep":"false","attributeCode":"COMMON_SHELF_DEPTH_4","attributeValue":""},</v>
      </c>
    </row>
    <row r="1543" spans="1:14" s="1" customFormat="1" ht="15.75" x14ac:dyDescent="0.25">
      <c r="A1543" s="29"/>
      <c r="G1543" s="1" t="s">
        <v>1707</v>
      </c>
      <c r="I1543" s="1" t="s">
        <v>20</v>
      </c>
      <c r="J1543" s="1" t="s">
        <v>1695</v>
      </c>
      <c r="M1543" s="1" t="str">
        <f t="shared" si="61"/>
        <v>{"sourceItemTypeCategory":"","sourceItemTypeStyle":"","sourceItemTypeFunction":"","sourceAttributeCode":"SD5","sourceAttributes":"","sourceAttributeKeep":"false","attributeCode":"COMMON_SHELF_DEPTH_5","attributeValue":""},</v>
      </c>
      <c r="N1543" s="1" t="str">
        <f t="shared" si="62"/>
        <v>{"sourceItemTypeCategory":"","sourceItemTypeStyle":"","sourceItemTypeFunction":"","sourceAttributeCode":"SD5","sourceAttributes":"","sourceAttributeKeep":"false","attributeCode":"COMMON_SHELF_DEPTH_5","attributeValue":""},</v>
      </c>
    </row>
    <row r="1544" spans="1:14" s="1" customFormat="1" ht="15.75" x14ac:dyDescent="0.25">
      <c r="A1544" s="29"/>
      <c r="G1544" s="1" t="s">
        <v>1708</v>
      </c>
      <c r="H1544" s="1" t="s">
        <v>1709</v>
      </c>
      <c r="I1544" s="1" t="s">
        <v>20</v>
      </c>
      <c r="M1544" s="1" t="str">
        <f t="shared" si="61"/>
        <v>{"sourceItemTypeCategory":"","sourceItemTypeStyle":"","sourceItemTypeFunction":"","sourceAttributeCode":"SDAC1","sourceAttributes":"[SDAC1]==1","sourceAttributeKeep":"false","attributeCode":"","attributeValue":""},</v>
      </c>
      <c r="N1544" s="1" t="str">
        <f t="shared" si="62"/>
        <v>{"sourceItemTypeCategory":"","sourceItemTypeStyle":"","sourceItemTypeFunction":"","sourceAttributeCode":"SDAC1","sourceAttributes":"[SDAC1]==1","sourceAttributeKeep":"false","attributeCode":"","attributeValue":""},</v>
      </c>
    </row>
    <row r="1545" spans="1:14" s="1" customFormat="1" ht="15.75" x14ac:dyDescent="0.25">
      <c r="A1545" s="29"/>
      <c r="G1545" s="1" t="s">
        <v>1708</v>
      </c>
      <c r="H1545" s="1" t="s">
        <v>1709</v>
      </c>
      <c r="I1545" s="1" t="s">
        <v>20</v>
      </c>
      <c r="J1545" s="1" t="s">
        <v>802</v>
      </c>
      <c r="K1545" s="1">
        <v>3</v>
      </c>
      <c r="L1545" s="1">
        <v>3</v>
      </c>
      <c r="M1545" s="1" t="str">
        <f t="shared" si="61"/>
        <v>{"sourceItemTypeCategory":"","sourceItemTypeStyle":"","sourceItemTypeFunction":"","sourceAttributeCode":"SDAC1","sourceAttributes":"[SDAC1]==1","sourceAttributeKeep":"false","attributeCode":"COMMON_DOOR_ACCESS_ORIGINZ_3","attributeValue":"3"},</v>
      </c>
      <c r="N1545" s="1" t="str">
        <f t="shared" si="62"/>
        <v>{"sourceItemTypeCategory":"","sourceItemTypeStyle":"","sourceItemTypeFunction":"","sourceAttributeCode":"SDAC1","sourceAttributes":"[SDAC1]==1","sourceAttributeKeep":"false","attributeCode":"COMMON_DOOR_ACCESS_ORIGINZ_3","attributeValue":"3"},</v>
      </c>
    </row>
    <row r="1546" spans="1:14" s="1" customFormat="1" ht="15.75" x14ac:dyDescent="0.25">
      <c r="A1546" s="29"/>
      <c r="G1546" s="1" t="s">
        <v>1708</v>
      </c>
      <c r="H1546" s="1" t="s">
        <v>1709</v>
      </c>
      <c r="I1546" s="1" t="s">
        <v>20</v>
      </c>
      <c r="J1546" s="1" t="s">
        <v>1710</v>
      </c>
      <c r="K1546" s="1">
        <v>3</v>
      </c>
      <c r="L1546" s="1">
        <v>3</v>
      </c>
      <c r="M1546" s="1" t="str">
        <f t="shared" si="61"/>
        <v>{"sourceItemTypeCategory":"","sourceItemTypeStyle":"","sourceItemTypeFunction":"","sourceAttributeCode":"SDAC1","sourceAttributes":"[SDAC1]==1","sourceAttributeKeep":"false","attributeCode":"COMMON_DOOR_ACCESS_ORIGINZ_4","attributeValue":"3"},</v>
      </c>
      <c r="N1546" s="1" t="str">
        <f t="shared" si="62"/>
        <v>{"sourceItemTypeCategory":"","sourceItemTypeStyle":"","sourceItemTypeFunction":"","sourceAttributeCode":"SDAC1","sourceAttributes":"[SDAC1]==1","sourceAttributeKeep":"false","attributeCode":"COMMON_DOOR_ACCESS_ORIGINZ_4","attributeValue":"3"},</v>
      </c>
    </row>
    <row r="1547" spans="1:14" s="1" customFormat="1" ht="15.75" x14ac:dyDescent="0.25">
      <c r="A1547" s="29"/>
      <c r="B1547" s="1" t="s">
        <v>55</v>
      </c>
      <c r="C1547" s="1" t="s">
        <v>1711</v>
      </c>
      <c r="D1547" s="1" t="s">
        <v>1712</v>
      </c>
      <c r="G1547" s="21" t="s">
        <v>1713</v>
      </c>
      <c r="I1547" s="1" t="s">
        <v>20</v>
      </c>
      <c r="J1547" s="1" t="s">
        <v>1714</v>
      </c>
      <c r="M1547" s="1" t="str">
        <f t="shared" si="61"/>
        <v>{"sourceItemTypeCategory":"Kitchen.Cabinet.Wall.Corner.90","sourceItemTypeStyle":"","sourceItemTypeFunction":"","sourceAttributeCode":"SDC1","sourceAttributes":"","sourceAttributeKeep":"false","attributeCode":"COMMON_SHELF_WALLCORNER_DEPTH1","attributeValue":""},</v>
      </c>
      <c r="N1547" s="1" t="str">
        <f t="shared" si="62"/>
        <v>{"sourceItemTypeCategory":"Kitchen.Cabinet.Wall.Corner.90","sourceItemTypeStyle":"","sourceItemTypeFunction":"","sourceAttributeCode":"SDC1","sourceAttributes":"","sourceAttributeKeep":"false","attributeCode":"COMMON_SHELF_WALLCORNER_DEPTH1","attributeValue":""},</v>
      </c>
    </row>
    <row r="1548" spans="1:14" s="1" customFormat="1" ht="15.75" x14ac:dyDescent="0.25">
      <c r="A1548" s="29"/>
      <c r="B1548" s="1" t="s">
        <v>55</v>
      </c>
      <c r="C1548" s="1" t="s">
        <v>1711</v>
      </c>
      <c r="D1548" s="1" t="s">
        <v>1715</v>
      </c>
      <c r="G1548" s="21" t="s">
        <v>1713</v>
      </c>
      <c r="I1548" s="1" t="s">
        <v>20</v>
      </c>
      <c r="J1548" s="1" t="s">
        <v>1716</v>
      </c>
      <c r="M1548" s="1" t="str">
        <f t="shared" si="61"/>
        <v>{"sourceItemTypeCategory":"Kitchen.Cabinet.Base.Corner.90","sourceItemTypeStyle":"","sourceItemTypeFunction":"","sourceAttributeCode":"SDC1","sourceAttributes":"","sourceAttributeKeep":"false","attributeCode":"COMMON_SHELF_BASECORNER_DEPTH1","attributeValue":""},</v>
      </c>
      <c r="N1548" s="1" t="str">
        <f t="shared" si="62"/>
        <v>{"sourceItemTypeCategory":"Kitchen.Cabinet.Base.Corner.90","sourceItemTypeStyle":"","sourceItemTypeFunction":"","sourceAttributeCode":"SDC1","sourceAttributes":"","sourceAttributeKeep":"false","attributeCode":"COMMON_SHELF_BASECORNER_DEPTH1","attributeValue":""},</v>
      </c>
    </row>
    <row r="1549" spans="1:14" s="1" customFormat="1" ht="15.75" x14ac:dyDescent="0.25">
      <c r="A1549" s="29" t="s">
        <v>629</v>
      </c>
      <c r="B1549" s="1" t="s">
        <v>1166</v>
      </c>
      <c r="C1549" s="1" t="s">
        <v>630</v>
      </c>
      <c r="D1549" s="1" t="s">
        <v>1715</v>
      </c>
      <c r="G1549" s="1" t="s">
        <v>1717</v>
      </c>
      <c r="I1549" s="1" t="s">
        <v>20</v>
      </c>
      <c r="J1549" s="1" t="s">
        <v>1716</v>
      </c>
      <c r="M1549" s="1" t="str">
        <f t="shared" si="61"/>
        <v>{"sourceItemTypeCategory":"Kitchen.Cabinet.Base.Corner.90","sourceItemTypeStyle":"","sourceItemTypeFunction":"","sourceAttributeCode":"SDC1_1","sourceAttributes":"","sourceAttributeKeep":"false","attributeCode":"COMMON_SHELF_BASECORNER_DEPTH1","attributeValue":""},</v>
      </c>
      <c r="N1549" s="1" t="s">
        <v>1718</v>
      </c>
    </row>
    <row r="1550" spans="1:14" s="1" customFormat="1" ht="15.75" x14ac:dyDescent="0.25">
      <c r="A1550" s="29" t="s">
        <v>777</v>
      </c>
      <c r="B1550" s="1" t="s">
        <v>1719</v>
      </c>
      <c r="C1550" s="1" t="s">
        <v>1703</v>
      </c>
      <c r="G1550" s="1" t="s">
        <v>1717</v>
      </c>
      <c r="I1550" s="1" t="s">
        <v>20</v>
      </c>
      <c r="J1550" s="1" t="s">
        <v>1714</v>
      </c>
      <c r="M1550" s="1" t="str">
        <f t="shared" si="61"/>
        <v>{"sourceItemTypeCategory":"","sourceItemTypeStyle":"","sourceItemTypeFunction":"","sourceAttributeCode":"SDC1_1","sourceAttributes":"","sourceAttributeKeep":"false","attributeCode":"COMMON_SHELF_WALLCORNER_DEPTH1","attributeValue":""},</v>
      </c>
      <c r="N1550" s="1" t="s">
        <v>1720</v>
      </c>
    </row>
    <row r="1551" spans="1:14" s="1" customFormat="1" ht="15.75" x14ac:dyDescent="0.25">
      <c r="A1551" s="29"/>
      <c r="B1551" s="1" t="s">
        <v>55</v>
      </c>
      <c r="C1551" s="1" t="s">
        <v>1711</v>
      </c>
      <c r="D1551" s="1" t="s">
        <v>1712</v>
      </c>
      <c r="G1551" s="21" t="s">
        <v>1721</v>
      </c>
      <c r="I1551" s="1" t="s">
        <v>20</v>
      </c>
      <c r="J1551" s="1" t="s">
        <v>1722</v>
      </c>
      <c r="M1551" s="1" t="str">
        <f t="shared" si="61"/>
        <v>{"sourceItemTypeCategory":"Kitchen.Cabinet.Wall.Corner.90","sourceItemTypeStyle":"","sourceItemTypeFunction":"","sourceAttributeCode":"SDC2","sourceAttributes":"","sourceAttributeKeep":"false","attributeCode":"COMMON_SHELF_WALLCORNER_DEPTH2","attributeValue":""},</v>
      </c>
      <c r="N1551" s="1" t="str">
        <f>_xlfn.CONCAT("{""",$D$1,""":""",D1551,""",""",$E$1,""":""",E1551,""",""",$F$1,""":""",F1551,""",""",$G$1,""":""",G1551,""",""",$H$1,""":""",H1551,""",""",$I$1,""":""",I1551,""",""",$J$1,""":""",J1551,""",""","attributeValue",""":""",L1551,"""},")</f>
        <v>{"sourceItemTypeCategory":"Kitchen.Cabinet.Wall.Corner.90","sourceItemTypeStyle":"","sourceItemTypeFunction":"","sourceAttributeCode":"SDC2","sourceAttributes":"","sourceAttributeKeep":"false","attributeCode":"COMMON_SHELF_WALLCORNER_DEPTH2","attributeValue":""},</v>
      </c>
    </row>
    <row r="1552" spans="1:14" s="1" customFormat="1" ht="15.75" x14ac:dyDescent="0.25">
      <c r="A1552" s="29"/>
      <c r="B1552" s="1" t="s">
        <v>55</v>
      </c>
      <c r="C1552" s="1" t="s">
        <v>1711</v>
      </c>
      <c r="D1552" s="1" t="s">
        <v>1715</v>
      </c>
      <c r="G1552" s="21" t="s">
        <v>1721</v>
      </c>
      <c r="I1552" s="1" t="s">
        <v>20</v>
      </c>
      <c r="J1552" s="1" t="s">
        <v>1723</v>
      </c>
      <c r="M1552" s="1" t="str">
        <f t="shared" si="61"/>
        <v>{"sourceItemTypeCategory":"Kitchen.Cabinet.Base.Corner.90","sourceItemTypeStyle":"","sourceItemTypeFunction":"","sourceAttributeCode":"SDC2","sourceAttributes":"","sourceAttributeKeep":"false","attributeCode":"COMMON_SHELF_BASECORNER_DEPTH2","attributeValue":""},</v>
      </c>
      <c r="N1552" s="1" t="str">
        <f>_xlfn.CONCAT("{""",$D$1,""":""",D1552,""",""",$E$1,""":""",E1552,""",""",$F$1,""":""",F1552,""",""",$G$1,""":""",G1552,""",""",$H$1,""":""",H1552,""",""",$I$1,""":""",I1552,""",""",$J$1,""":""",J1552,""",""","attributeValue",""":""",L1552,"""},")</f>
        <v>{"sourceItemTypeCategory":"Kitchen.Cabinet.Base.Corner.90","sourceItemTypeStyle":"","sourceItemTypeFunction":"","sourceAttributeCode":"SDC2","sourceAttributes":"","sourceAttributeKeep":"false","attributeCode":"COMMON_SHELF_BASECORNER_DEPTH2","attributeValue":""},</v>
      </c>
    </row>
    <row r="1553" spans="1:14" s="1" customFormat="1" ht="15.75" x14ac:dyDescent="0.25">
      <c r="A1553" s="29" t="s">
        <v>629</v>
      </c>
      <c r="B1553" s="1" t="s">
        <v>1166</v>
      </c>
      <c r="C1553" s="1" t="s">
        <v>630</v>
      </c>
      <c r="D1553" s="1" t="s">
        <v>1715</v>
      </c>
      <c r="G1553" s="1" t="s">
        <v>1724</v>
      </c>
      <c r="I1553" s="1" t="s">
        <v>20</v>
      </c>
      <c r="J1553" s="1" t="s">
        <v>1723</v>
      </c>
      <c r="M1553" s="1" t="str">
        <f t="shared" si="61"/>
        <v>{"sourceItemTypeCategory":"Kitchen.Cabinet.Base.Corner.90","sourceItemTypeStyle":"","sourceItemTypeFunction":"","sourceAttributeCode":"SDC2_1","sourceAttributes":"","sourceAttributeKeep":"false","attributeCode":"COMMON_SHELF_BASECORNER_DEPTH2","attributeValue":""},</v>
      </c>
      <c r="N1553" s="1" t="s">
        <v>1725</v>
      </c>
    </row>
    <row r="1554" spans="1:14" s="1" customFormat="1" ht="15.75" x14ac:dyDescent="0.25">
      <c r="A1554" s="29" t="s">
        <v>777</v>
      </c>
      <c r="B1554" s="1" t="s">
        <v>1719</v>
      </c>
      <c r="C1554" s="1" t="s">
        <v>1703</v>
      </c>
      <c r="G1554" s="1" t="s">
        <v>1724</v>
      </c>
      <c r="I1554" s="1" t="s">
        <v>20</v>
      </c>
      <c r="J1554" s="1" t="s">
        <v>1722</v>
      </c>
      <c r="M1554" s="1" t="str">
        <f t="shared" si="61"/>
        <v>{"sourceItemTypeCategory":"","sourceItemTypeStyle":"","sourceItemTypeFunction":"","sourceAttributeCode":"SDC2_1","sourceAttributes":"","sourceAttributeKeep":"false","attributeCode":"COMMON_SHELF_WALLCORNER_DEPTH2","attributeValue":""},</v>
      </c>
      <c r="N1554" s="1" t="s">
        <v>1726</v>
      </c>
    </row>
    <row r="1555" spans="1:14" s="1" customFormat="1" ht="15.75" x14ac:dyDescent="0.25">
      <c r="A1555" s="29"/>
      <c r="G1555" s="1" t="s">
        <v>1727</v>
      </c>
      <c r="H1555" s="1" t="s">
        <v>1728</v>
      </c>
      <c r="I1555" s="1" t="s">
        <v>20</v>
      </c>
      <c r="J1555" s="1" t="s">
        <v>319</v>
      </c>
      <c r="K1555" s="1" t="s">
        <v>1729</v>
      </c>
      <c r="L1555" s="1" t="s">
        <v>1729</v>
      </c>
      <c r="M1555" s="1" t="str">
        <f t="shared" si="61"/>
        <v>{"sourceItemTypeCategory":"","sourceItemTypeStyle":"","sourceItemTypeFunction":"","sourceAttributeCode":"SDS","sourceAttributes":"[STDB]!=2","sourceAttributeKeep":"false","attributeCode":"COMMON_SLIDES","attributeValue":"Undermount"},</v>
      </c>
      <c r="N1555" s="1" t="str">
        <f>_xlfn.CONCAT("{""",$D$1,""":""",D1555,""",""",$E$1,""":""",E1555,""",""",$F$1,""":""",F1555,""",""",$G$1,""":""",G1555,""",""",$H$1,""":""",H1555,""",""",$I$1,""":""",I1555,""",""",$J$1,""":""",J1555,""",""","attributeValue",""":""",L1555,"""},")</f>
        <v>{"sourceItemTypeCategory":"","sourceItemTypeStyle":"","sourceItemTypeFunction":"","sourceAttributeCode":"SDS","sourceAttributes":"[STDB]!=2","sourceAttributeKeep":"false","attributeCode":"COMMON_SLIDES","attributeValue":"Undermount"},</v>
      </c>
    </row>
    <row r="1556" spans="1:14" s="1" customFormat="1" ht="15.75" x14ac:dyDescent="0.25">
      <c r="A1556" s="29"/>
      <c r="G1556" s="1" t="s">
        <v>1727</v>
      </c>
      <c r="H1556" s="1" t="s">
        <v>1730</v>
      </c>
      <c r="I1556" s="1" t="s">
        <v>20</v>
      </c>
      <c r="J1556" s="1" t="s">
        <v>319</v>
      </c>
      <c r="K1556" s="1" t="s">
        <v>1731</v>
      </c>
      <c r="L1556" s="1" t="s">
        <v>1731</v>
      </c>
      <c r="M1556" s="1" t="str">
        <f t="shared" si="61"/>
        <v>{"sourceItemTypeCategory":"","sourceItemTypeStyle":"","sourceItemTypeFunction":"","sourceAttributeCode":"SDS","sourceAttributes":"[STDB]==2","sourceAttributeKeep":"false","attributeCode":"COMMON_SLIDES","attributeValue":"Roller Slides"},</v>
      </c>
      <c r="N1556" s="1" t="str">
        <f>_xlfn.CONCAT("{""",$D$1,""":""",D1556,""",""",$E$1,""":""",E1556,""",""",$F$1,""":""",F1556,""",""",$G$1,""":""",G1556,""",""",$H$1,""":""",H1556,""",""",$I$1,""":""",I1556,""",""",$J$1,""":""",J1556,""",""","attributeValue",""":""",L1556,"""},")</f>
        <v>{"sourceItemTypeCategory":"","sourceItemTypeStyle":"","sourceItemTypeFunction":"","sourceAttributeCode":"SDS","sourceAttributes":"[STDB]==2","sourceAttributeKeep":"false","attributeCode":"COMMON_SLIDES","attributeValue":"Roller Slides"},</v>
      </c>
    </row>
    <row r="1557" spans="1:14" s="1" customFormat="1" ht="15.75" x14ac:dyDescent="0.25">
      <c r="A1557" s="29" t="s">
        <v>210</v>
      </c>
      <c r="B1557" s="1" t="s">
        <v>211</v>
      </c>
      <c r="G1557" s="1" t="s">
        <v>1727</v>
      </c>
      <c r="H1557" s="1" t="s">
        <v>1732</v>
      </c>
      <c r="I1557" s="1" t="s">
        <v>20</v>
      </c>
      <c r="J1557" s="1" t="s">
        <v>319</v>
      </c>
      <c r="K1557" s="1" t="s">
        <v>1729</v>
      </c>
      <c r="L1557" s="1" t="s">
        <v>1729</v>
      </c>
      <c r="M1557" s="1" t="str">
        <f t="shared" si="61"/>
        <v>{"sourceItemTypeCategory":"","sourceItemTypeStyle":"","sourceItemTypeFunction":"","sourceAttributeCode":"SDS","sourceAttributes":"[SDS]==0","sourceAttributeKeep":"false","attributeCode":"COMMON_SLIDES","attributeValue":"Undermount"},</v>
      </c>
      <c r="N1557" s="1" t="str">
        <f>_xlfn.CONCAT("{""",$D$1,""":""",D1557,""",""",$E$1,""":""",E1557,""",""",$F$1,""":""",F1557,""",""",$G$1,""":""",G1557,""",""",$H$1,""":""",H1557,""",""",$I$1,""":""",I1557,""",""",$J$1,""":""",J1557,""",""","attributeValue",""":""",L1557,"""},")</f>
        <v>{"sourceItemTypeCategory":"","sourceItemTypeStyle":"","sourceItemTypeFunction":"","sourceAttributeCode":"SDS","sourceAttributes":"[SDS]==0","sourceAttributeKeep":"false","attributeCode":"COMMON_SLIDES","attributeValue":"Undermount"},</v>
      </c>
    </row>
    <row r="1558" spans="1:14" s="1" customFormat="1" ht="15.75" x14ac:dyDescent="0.25">
      <c r="A1558" s="29"/>
      <c r="B1558" s="1" t="s">
        <v>34</v>
      </c>
      <c r="D1558" s="1" t="s">
        <v>380</v>
      </c>
      <c r="G1558" s="1" t="s">
        <v>1733</v>
      </c>
      <c r="H1558" s="1" t="s">
        <v>1734</v>
      </c>
      <c r="I1558" s="1" t="s">
        <v>20</v>
      </c>
      <c r="J1558" s="1" t="s">
        <v>628</v>
      </c>
      <c r="K1558" s="1" t="s">
        <v>1735</v>
      </c>
      <c r="L1558" s="1" t="s">
        <v>1735</v>
      </c>
      <c r="M1558" s="1" t="str">
        <f t="shared" si="61"/>
        <v>{"sourceItemTypeCategory":"Bathroom.Cabinet.Wall","sourceItemTypeStyle":"","sourceItemTypeFunction":"","sourceAttributeCode":"SDW","sourceAttributes":"[SDW]==2012&amp;&amp;[SM]==1","sourceAttributeKeep":"false","attributeCode":"COMMON_STYLE_WALLDOOR","attributeValue":"Glass"},</v>
      </c>
      <c r="N1558" s="1" t="str">
        <f t="shared" ref="N1558:N1618" si="63">_xlfn.CONCAT("{""",$D$1,""":""",D1558,""",""",$E$1,""":""",E1558,""",""",$F$1,""":""",F1558,""",""",$G$1,""":""",G1558,""",""",$H$1,""":""",H1558,""",""",$I$1,""":""",I1558,""",""",$J$1,""":""",J1558,""",""","attributeValue",""":""",L1558,"""},")</f>
        <v>{"sourceItemTypeCategory":"Bathroom.Cabinet.Wall","sourceItemTypeStyle":"","sourceItemTypeFunction":"","sourceAttributeCode":"SDW","sourceAttributes":"[SDW]==2012&amp;&amp;[SM]==1","sourceAttributeKeep":"false","attributeCode":"COMMON_STYLE_WALLDOOR","attributeValue":"Glass"},</v>
      </c>
    </row>
    <row r="1559" spans="1:14" s="1" customFormat="1" ht="15.75" x14ac:dyDescent="0.25">
      <c r="A1559" s="29"/>
      <c r="B1559" s="1" t="s">
        <v>34</v>
      </c>
      <c r="C1559" s="1" t="s">
        <v>35</v>
      </c>
      <c r="G1559" s="1" t="s">
        <v>1733</v>
      </c>
      <c r="H1559" s="1" t="s">
        <v>1736</v>
      </c>
      <c r="I1559" s="1" t="s">
        <v>20</v>
      </c>
      <c r="J1559" s="1" t="s">
        <v>628</v>
      </c>
      <c r="K1559" s="1" t="s">
        <v>1735</v>
      </c>
      <c r="L1559" s="1" t="s">
        <v>1735</v>
      </c>
      <c r="M1559" s="1" t="str">
        <f t="shared" si="61"/>
        <v>{"sourceItemTypeCategory":"","sourceItemTypeStyle":"","sourceItemTypeFunction":"","sourceAttributeCode":"SDW","sourceAttributes":"[SDW]==2231","sourceAttributeKeep":"false","attributeCode":"COMMON_STYLE_WALLDOOR","attributeValue":"Glass"},</v>
      </c>
      <c r="N1559" s="1" t="str">
        <f t="shared" si="63"/>
        <v>{"sourceItemTypeCategory":"","sourceItemTypeStyle":"","sourceItemTypeFunction":"","sourceAttributeCode":"SDW","sourceAttributes":"[SDW]==2231","sourceAttributeKeep":"false","attributeCode":"COMMON_STYLE_WALLDOOR","attributeValue":"Glass"},</v>
      </c>
    </row>
    <row r="1560" spans="1:14" s="1" customFormat="1" ht="15.75" x14ac:dyDescent="0.25">
      <c r="A1560" s="29">
        <v>45159</v>
      </c>
      <c r="B1560" s="1" t="s">
        <v>34</v>
      </c>
      <c r="C1560" s="1" t="s">
        <v>35</v>
      </c>
      <c r="G1560" s="1" t="s">
        <v>1733</v>
      </c>
      <c r="H1560" s="1" t="s">
        <v>1737</v>
      </c>
      <c r="I1560" s="1" t="s">
        <v>20</v>
      </c>
      <c r="J1560" s="1" t="s">
        <v>628</v>
      </c>
      <c r="K1560" s="1" t="s">
        <v>1738</v>
      </c>
      <c r="L1560" s="1" t="s">
        <v>1738</v>
      </c>
      <c r="M1560" s="1" t="str">
        <f t="shared" si="61"/>
        <v>{"sourceItemTypeCategory":"","sourceItemTypeStyle":"","sourceItemTypeFunction":"","sourceAttributeCode":"SDW","sourceAttributes":"[SDW]==231&amp;&amp;[SGC1]==3005","sourceAttributeKeep":"false","attributeCode":"COMMON_STYLE_WALLDOOR","attributeValue":"Mullion w/ Glass &amp; Wood"},</v>
      </c>
      <c r="N1560" s="1" t="str">
        <f t="shared" si="63"/>
        <v>{"sourceItemTypeCategory":"","sourceItemTypeStyle":"","sourceItemTypeFunction":"","sourceAttributeCode":"SDW","sourceAttributes":"[SDW]==231&amp;&amp;[SGC1]==3005","sourceAttributeKeep":"false","attributeCode":"COMMON_STYLE_WALLDOOR","attributeValue":"Mullion w/ Glass &amp; Wood"},</v>
      </c>
    </row>
    <row r="1561" spans="1:14" s="1" customFormat="1" ht="15.75" x14ac:dyDescent="0.25">
      <c r="A1561" s="29">
        <v>45178</v>
      </c>
      <c r="B1561" s="1" t="s">
        <v>34</v>
      </c>
      <c r="C1561" s="1" t="s">
        <v>35</v>
      </c>
      <c r="G1561" s="1" t="s">
        <v>1733</v>
      </c>
      <c r="H1561" s="1" t="s">
        <v>1737</v>
      </c>
      <c r="I1561" s="1" t="s">
        <v>20</v>
      </c>
      <c r="J1561" s="1" t="s">
        <v>571</v>
      </c>
      <c r="K1561" s="1">
        <v>4</v>
      </c>
      <c r="L1561" s="1">
        <v>100</v>
      </c>
      <c r="M1561" s="1" t="str">
        <f t="shared" si="61"/>
        <v>{"sourceItemTypeCategory":"","sourceItemTypeStyle":"","sourceItemTypeFunction":"","sourceAttributeCode":"SDW","sourceAttributes":"[SDW]==231&amp;&amp;[SGC1]==3005","sourceAttributeKeep":"false","attributeCode":"COMMON_POSITION_Y","attributeValue":"4"},</v>
      </c>
      <c r="N1561" s="1" t="str">
        <f t="shared" si="63"/>
        <v>{"sourceItemTypeCategory":"","sourceItemTypeStyle":"","sourceItemTypeFunction":"","sourceAttributeCode":"SDW","sourceAttributes":"[SDW]==231&amp;&amp;[SGC1]==3005","sourceAttributeKeep":"false","attributeCode":"COMMON_POSITION_Y","attributeValue":"100"},</v>
      </c>
    </row>
    <row r="1562" spans="1:14" s="1" customFormat="1" ht="15.75" x14ac:dyDescent="0.25">
      <c r="A1562" s="29">
        <v>45178</v>
      </c>
      <c r="B1562" s="1" t="s">
        <v>34</v>
      </c>
      <c r="C1562" s="1" t="s">
        <v>35</v>
      </c>
      <c r="G1562" s="1" t="s">
        <v>1733</v>
      </c>
      <c r="H1562" s="1" t="s">
        <v>1737</v>
      </c>
      <c r="I1562" s="1" t="s">
        <v>20</v>
      </c>
      <c r="J1562" s="1" t="s">
        <v>1739</v>
      </c>
      <c r="K1562" s="1">
        <v>1</v>
      </c>
      <c r="L1562" s="1">
        <v>1</v>
      </c>
      <c r="M1562" s="1" t="str">
        <f t="shared" si="61"/>
        <v>{"sourceItemTypeCategory":"","sourceItemTypeStyle":"","sourceItemTypeFunction":"","sourceAttributeCode":"SDW","sourceAttributes":"[SDW]==231&amp;&amp;[SGC1]==3005","sourceAttributeKeep":"false","attributeCode":"COMMON_STYLEMULLION","attributeValue":"1"},</v>
      </c>
      <c r="N1562" s="1" t="str">
        <f t="shared" si="63"/>
        <v>{"sourceItemTypeCategory":"","sourceItemTypeStyle":"","sourceItemTypeFunction":"","sourceAttributeCode":"SDW","sourceAttributes":"[SDW]==231&amp;&amp;[SGC1]==3005","sourceAttributeKeep":"false","attributeCode":"COMMON_STYLEMULLION","attributeValue":"1"},</v>
      </c>
    </row>
    <row r="1563" spans="1:14" s="1" customFormat="1" ht="15.75" x14ac:dyDescent="0.25">
      <c r="A1563" s="29"/>
      <c r="B1563" s="1" t="s">
        <v>1007</v>
      </c>
      <c r="G1563" s="1" t="s">
        <v>1740</v>
      </c>
      <c r="I1563" s="1" t="s">
        <v>16</v>
      </c>
      <c r="J1563" s="1" t="s">
        <v>590</v>
      </c>
      <c r="K1563" s="1" t="s">
        <v>1741</v>
      </c>
      <c r="L1563" s="1" t="s">
        <v>1741</v>
      </c>
      <c r="M1563" s="1" t="str">
        <f t="shared" si="61"/>
        <v>{"sourceItemTypeCategory":"","sourceItemTypeStyle":"","sourceItemTypeFunction":"","sourceAttributeCode":"SDWP","sourceAttributes":"","sourceAttributeKeep":"true","attributeCode":"COMMON_DRAWER_HANDLESTYLE","attributeValue":"common_handles_general_[SDWP]"},</v>
      </c>
      <c r="N1563" s="1" t="str">
        <f t="shared" si="63"/>
        <v>{"sourceItemTypeCategory":"","sourceItemTypeStyle":"","sourceItemTypeFunction":"","sourceAttributeCode":"SDWP","sourceAttributes":"","sourceAttributeKeep":"true","attributeCode":"COMMON_DRAWER_HANDLESTYLE","attributeValue":"common_handles_general_[SDWP]"},</v>
      </c>
    </row>
    <row r="1564" spans="1:14" s="1" customFormat="1" ht="15.75" x14ac:dyDescent="0.25">
      <c r="A1564" s="29"/>
      <c r="B1564" s="1" t="s">
        <v>1007</v>
      </c>
      <c r="G1564" s="1" t="s">
        <v>1742</v>
      </c>
      <c r="I1564" s="1" t="s">
        <v>16</v>
      </c>
      <c r="J1564" s="1" t="s">
        <v>590</v>
      </c>
      <c r="K1564" s="1" t="s">
        <v>1743</v>
      </c>
      <c r="L1564" s="1" t="s">
        <v>1743</v>
      </c>
      <c r="M1564" s="1" t="str">
        <f t="shared" si="61"/>
        <v>{"sourceItemTypeCategory":"","sourceItemTypeStyle":"","sourceItemTypeFunction":"","sourceAttributeCode":"SDWP_1","sourceAttributes":"","sourceAttributeKeep":"true","attributeCode":"COMMON_DRAWER_HANDLESTYLE","attributeValue":"common_handles_general_[SDWP_1]"},</v>
      </c>
      <c r="N1564" s="1" t="str">
        <f t="shared" si="63"/>
        <v>{"sourceItemTypeCategory":"","sourceItemTypeStyle":"","sourceItemTypeFunction":"","sourceAttributeCode":"SDWP_1","sourceAttributes":"","sourceAttributeKeep":"true","attributeCode":"COMMON_DRAWER_HANDLESTYLE","attributeValue":"common_handles_general_[SDWP_1]"},</v>
      </c>
    </row>
    <row r="1565" spans="1:14" s="1" customFormat="1" ht="15.75" x14ac:dyDescent="0.25">
      <c r="A1565" s="29"/>
      <c r="G1565" s="1" t="s">
        <v>1744</v>
      </c>
      <c r="I1565" s="1" t="s">
        <v>20</v>
      </c>
      <c r="J1565" s="1" t="s">
        <v>1745</v>
      </c>
      <c r="M1565" s="1" t="str">
        <f t="shared" si="61"/>
        <v>{"sourceItemTypeCategory":"","sourceItemTypeStyle":"","sourceItemTypeFunction":"","sourceAttributeCode":"SFC","sourceAttributes":"","sourceAttributeKeep":"false","attributeCode":"COMMON_CLEARANCE_FRAME","attributeValue":""},</v>
      </c>
      <c r="N1565" s="1" t="str">
        <f t="shared" si="63"/>
        <v>{"sourceItemTypeCategory":"","sourceItemTypeStyle":"","sourceItemTypeFunction":"","sourceAttributeCode":"SFC","sourceAttributes":"","sourceAttributeKeep":"false","attributeCode":"COMMON_CLEARANCE_FRAME","attributeValue":""},</v>
      </c>
    </row>
    <row r="1566" spans="1:14" s="1" customFormat="1" ht="15.75" x14ac:dyDescent="0.25">
      <c r="A1566" s="29"/>
      <c r="B1566" s="1" t="s">
        <v>682</v>
      </c>
      <c r="G1566" s="1" t="s">
        <v>1746</v>
      </c>
      <c r="H1566" s="1" t="s">
        <v>1747</v>
      </c>
      <c r="I1566" s="1" t="s">
        <v>20</v>
      </c>
      <c r="J1566" s="1" t="s">
        <v>1748</v>
      </c>
      <c r="K1566" s="1" t="s">
        <v>1749</v>
      </c>
      <c r="L1566" s="1" t="s">
        <v>1749</v>
      </c>
      <c r="M1566" s="1" t="str">
        <f t="shared" si="61"/>
        <v>{"sourceItemTypeCategory":"","sourceItemTypeStyle":"","sourceItemTypeFunction":"","sourceAttributeCode":"SFH","sourceAttributes":"[SFH]==0||\"[CCSFH]\"==\"NO_FIN\"","sourceAttributeKeep":"false","attributeCode":"COMMON_DEF_FINISH","attributeValue":"NO_FIN"},</v>
      </c>
      <c r="N1566" s="1" t="str">
        <f t="shared" si="63"/>
        <v>{"sourceItemTypeCategory":"","sourceItemTypeStyle":"","sourceItemTypeFunction":"","sourceAttributeCode":"SFH","sourceAttributes":"[SFH]==0||\"[CCSFH]\"==\"NO_FIN\"","sourceAttributeKeep":"false","attributeCode":"COMMON_DEF_FINISH","attributeValue":"NO_FIN"},</v>
      </c>
    </row>
    <row r="1567" spans="1:14" s="1" customFormat="1" ht="15.75" x14ac:dyDescent="0.25">
      <c r="A1567" s="29"/>
      <c r="B1567" s="1" t="s">
        <v>682</v>
      </c>
      <c r="G1567" s="1" t="s">
        <v>1746</v>
      </c>
      <c r="H1567" s="1" t="s">
        <v>1750</v>
      </c>
      <c r="I1567" s="1" t="s">
        <v>20</v>
      </c>
      <c r="J1567" s="1" t="s">
        <v>1748</v>
      </c>
      <c r="K1567" s="1" t="s">
        <v>1751</v>
      </c>
      <c r="L1567" s="1" t="s">
        <v>1751</v>
      </c>
      <c r="M1567" s="1" t="str">
        <f t="shared" si="61"/>
        <v>{"sourceItemTypeCategory":"","sourceItemTypeStyle":"","sourceItemTypeFunction":"","sourceAttributeCode":"SFH","sourceAttributes":"[SFH]==1||\"[CCSFH]\"==\"FIN_END_L\"","sourceAttributeKeep":"false","attributeCode":"COMMON_DEF_FINISH","attributeValue":"FIN_END_L"},</v>
      </c>
      <c r="N1567" s="1" t="str">
        <f t="shared" si="63"/>
        <v>{"sourceItemTypeCategory":"","sourceItemTypeStyle":"","sourceItemTypeFunction":"","sourceAttributeCode":"SFH","sourceAttributes":"[SFH]==1||\"[CCSFH]\"==\"FIN_END_L\"","sourceAttributeKeep":"false","attributeCode":"COMMON_DEF_FINISH","attributeValue":"FIN_END_L"},</v>
      </c>
    </row>
    <row r="1568" spans="1:14" s="1" customFormat="1" ht="15.75" x14ac:dyDescent="0.25">
      <c r="A1568" s="29"/>
      <c r="B1568" s="1" t="s">
        <v>682</v>
      </c>
      <c r="G1568" s="1" t="s">
        <v>1746</v>
      </c>
      <c r="H1568" s="1" t="s">
        <v>1752</v>
      </c>
      <c r="I1568" s="1" t="s">
        <v>20</v>
      </c>
      <c r="J1568" s="1" t="s">
        <v>1748</v>
      </c>
      <c r="K1568" s="1" t="s">
        <v>1753</v>
      </c>
      <c r="L1568" s="1" t="s">
        <v>1753</v>
      </c>
      <c r="M1568" s="1" t="str">
        <f t="shared" si="61"/>
        <v>{"sourceItemTypeCategory":"","sourceItemTypeStyle":"","sourceItemTypeFunction":"","sourceAttributeCode":"SFH","sourceAttributes":"[SFH]==2||\"[CCSFH]\"==\"FIN_END_R\"","sourceAttributeKeep":"false","attributeCode":"COMMON_DEF_FINISH","attributeValue":"FIN_END_R"},</v>
      </c>
      <c r="N1568" s="1" t="str">
        <f t="shared" si="63"/>
        <v>{"sourceItemTypeCategory":"","sourceItemTypeStyle":"","sourceItemTypeFunction":"","sourceAttributeCode":"SFH","sourceAttributes":"[SFH]==2||\"[CCSFH]\"==\"FIN_END_R\"","sourceAttributeKeep":"false","attributeCode":"COMMON_DEF_FINISH","attributeValue":"FIN_END_R"},</v>
      </c>
    </row>
    <row r="1569" spans="1:14" s="1" customFormat="1" ht="15.75" x14ac:dyDescent="0.25">
      <c r="A1569" s="29"/>
      <c r="B1569" s="1" t="s">
        <v>682</v>
      </c>
      <c r="G1569" s="1" t="s">
        <v>1746</v>
      </c>
      <c r="H1569" s="1" t="s">
        <v>1754</v>
      </c>
      <c r="I1569" s="1" t="s">
        <v>20</v>
      </c>
      <c r="J1569" s="1" t="s">
        <v>1748</v>
      </c>
      <c r="K1569" s="1" t="s">
        <v>1755</v>
      </c>
      <c r="L1569" s="1" t="s">
        <v>1755</v>
      </c>
      <c r="M1569" s="1" t="str">
        <f t="shared" si="61"/>
        <v>{"sourceItemTypeCategory":"","sourceItemTypeStyle":"","sourceItemTypeFunction":"","sourceAttributeCode":"SFH","sourceAttributes":"[SFH]==3||\"[CCSFH]\"==\"FIN_END_B\"","sourceAttributeKeep":"false","attributeCode":"COMMON_DEF_FINISH","attributeValue":"FIN_END_B"},</v>
      </c>
      <c r="N1569" s="1" t="str">
        <f t="shared" si="63"/>
        <v>{"sourceItemTypeCategory":"","sourceItemTypeStyle":"","sourceItemTypeFunction":"","sourceAttributeCode":"SFH","sourceAttributes":"[SFH]==3||\"[CCSFH]\"==\"FIN_END_B\"","sourceAttributeKeep":"false","attributeCode":"COMMON_DEF_FINISH","attributeValue":"FIN_END_B"},</v>
      </c>
    </row>
    <row r="1570" spans="1:14" s="1" customFormat="1" ht="15.75" x14ac:dyDescent="0.25">
      <c r="A1570" s="29"/>
      <c r="B1570" s="1" t="s">
        <v>682</v>
      </c>
      <c r="G1570" s="1" t="s">
        <v>1746</v>
      </c>
      <c r="H1570" s="1" t="s">
        <v>1756</v>
      </c>
      <c r="I1570" s="1" t="s">
        <v>20</v>
      </c>
      <c r="J1570" s="1" t="s">
        <v>1748</v>
      </c>
      <c r="K1570" s="1" t="s">
        <v>1757</v>
      </c>
      <c r="L1570" s="1" t="s">
        <v>1757</v>
      </c>
      <c r="M1570" s="1" t="str">
        <f t="shared" si="61"/>
        <v>{"sourceItemTypeCategory":"","sourceItemTypeStyle":"","sourceItemTypeFunction":"","sourceAttributeCode":"SFH","sourceAttributes":"[SFH]==3&amp;&amp;\"[CCSFH]\"==\"FULL_FIN\"","sourceAttributeKeep":"false","attributeCode":"COMMON_DEF_FINISH","attributeValue":"FULL_FIN"},</v>
      </c>
      <c r="N1570" s="1" t="str">
        <f t="shared" si="63"/>
        <v>{"sourceItemTypeCategory":"","sourceItemTypeStyle":"","sourceItemTypeFunction":"","sourceAttributeCode":"SFH","sourceAttributes":"[SFH]==3&amp;&amp;\"[CCSFH]\"==\"FULL_FIN\"","sourceAttributeKeep":"false","attributeCode":"COMMON_DEF_FINISH","attributeValue":"FULL_FIN"},</v>
      </c>
    </row>
    <row r="1571" spans="1:14" s="1" customFormat="1" ht="15.75" x14ac:dyDescent="0.25">
      <c r="A1571" s="29"/>
      <c r="B1571" s="1" t="s">
        <v>682</v>
      </c>
      <c r="G1571" s="1" t="s">
        <v>1746</v>
      </c>
      <c r="H1571" s="1" t="s">
        <v>1758</v>
      </c>
      <c r="I1571" s="1" t="s">
        <v>20</v>
      </c>
      <c r="J1571" s="1" t="s">
        <v>1748</v>
      </c>
      <c r="K1571" s="1" t="s">
        <v>1759</v>
      </c>
      <c r="L1571" s="1" t="s">
        <v>1759</v>
      </c>
      <c r="M1571" s="1" t="str">
        <f t="shared" si="61"/>
        <v>{"sourceItemTypeCategory":"","sourceItemTypeStyle":"","sourceItemTypeFunction":"","sourceAttributeCode":"SFH","sourceAttributes":"[SFH]==3&amp;&amp;\"[CCSFH]\"==\"FIN_TOP\"","sourceAttributeKeep":"false","attributeCode":"COMMON_DEF_FINISH","attributeValue":"FIN_TOP"},</v>
      </c>
      <c r="N1571" s="1" t="str">
        <f t="shared" si="63"/>
        <v>{"sourceItemTypeCategory":"","sourceItemTypeStyle":"","sourceItemTypeFunction":"","sourceAttributeCode":"SFH","sourceAttributes":"[SFH]==3&amp;&amp;\"[CCSFH]\"==\"FIN_TOP\"","sourceAttributeKeep":"false","attributeCode":"COMMON_DEF_FINISH","attributeValue":"FIN_TOP"},</v>
      </c>
    </row>
    <row r="1572" spans="1:14" s="1" customFormat="1" ht="15.75" x14ac:dyDescent="0.25">
      <c r="A1572" s="29"/>
      <c r="B1572" s="1" t="s">
        <v>682</v>
      </c>
      <c r="G1572" s="1" t="s">
        <v>1746</v>
      </c>
      <c r="H1572" s="1" t="s">
        <v>1760</v>
      </c>
      <c r="I1572" s="1" t="s">
        <v>20</v>
      </c>
      <c r="J1572" s="1" t="s">
        <v>1748</v>
      </c>
      <c r="K1572" s="1" t="s">
        <v>1761</v>
      </c>
      <c r="L1572" s="1" t="s">
        <v>1761</v>
      </c>
      <c r="M1572" s="1" t="str">
        <f t="shared" si="61"/>
        <v>{"sourceItemTypeCategory":"","sourceItemTypeStyle":"","sourceItemTypeFunction":"","sourceAttributeCode":"SFH","sourceAttributes":"[SFH]==3&amp;&amp;\"[CCSFH]\"==\"FIN_BOT\"","sourceAttributeKeep":"false","attributeCode":"COMMON_DEF_FINISH","attributeValue":"FIN_BOT"},</v>
      </c>
      <c r="N1572" s="1" t="str">
        <f t="shared" si="63"/>
        <v>{"sourceItemTypeCategory":"","sourceItemTypeStyle":"","sourceItemTypeFunction":"","sourceAttributeCode":"SFH","sourceAttributes":"[SFH]==3&amp;&amp;\"[CCSFH]\"==\"FIN_BOT\"","sourceAttributeKeep":"false","attributeCode":"COMMON_DEF_FINISH","attributeValue":"FIN_BOT"},</v>
      </c>
    </row>
    <row r="1573" spans="1:14" s="1" customFormat="1" ht="15.75" x14ac:dyDescent="0.25">
      <c r="A1573" s="29"/>
      <c r="B1573" s="1" t="s">
        <v>682</v>
      </c>
      <c r="G1573" s="1" t="s">
        <v>1746</v>
      </c>
      <c r="H1573" s="1" t="s">
        <v>1762</v>
      </c>
      <c r="I1573" s="1" t="s">
        <v>20</v>
      </c>
      <c r="J1573" s="1" t="s">
        <v>1748</v>
      </c>
      <c r="K1573" s="1" t="s">
        <v>1763</v>
      </c>
      <c r="L1573" s="1" t="s">
        <v>1763</v>
      </c>
      <c r="M1573" s="1" t="str">
        <f t="shared" si="61"/>
        <v>{"sourceItemTypeCategory":"","sourceItemTypeStyle":"","sourceItemTypeFunction":"","sourceAttributeCode":"SFH","sourceAttributes":"[SFH]==3&amp;&amp;\"[CCSFH]\"==\"FIN_TB\"","sourceAttributeKeep":"false","attributeCode":"COMMON_DEF_FINISH","attributeValue":"FIN_TB"},</v>
      </c>
      <c r="N1573" s="1" t="str">
        <f t="shared" si="63"/>
        <v>{"sourceItemTypeCategory":"","sourceItemTypeStyle":"","sourceItemTypeFunction":"","sourceAttributeCode":"SFH","sourceAttributes":"[SFH]==3&amp;&amp;\"[CCSFH]\"==\"FIN_TB\"","sourceAttributeKeep":"false","attributeCode":"COMMON_DEF_FINISH","attributeValue":"FIN_TB"},</v>
      </c>
    </row>
    <row r="1574" spans="1:14" s="1" customFormat="1" ht="15.75" x14ac:dyDescent="0.25">
      <c r="A1574" s="29"/>
      <c r="B1574" s="1" t="s">
        <v>682</v>
      </c>
      <c r="G1574" s="1" t="s">
        <v>1746</v>
      </c>
      <c r="H1574" s="1" t="s">
        <v>1764</v>
      </c>
      <c r="I1574" s="1" t="s">
        <v>20</v>
      </c>
      <c r="J1574" s="1" t="s">
        <v>1748</v>
      </c>
      <c r="K1574" s="1" t="s">
        <v>1765</v>
      </c>
      <c r="L1574" s="1" t="s">
        <v>1765</v>
      </c>
      <c r="M1574" s="1" t="str">
        <f t="shared" si="61"/>
        <v>{"sourceItemTypeCategory":"","sourceItemTypeStyle":"","sourceItemTypeFunction":"","sourceAttributeCode":"SFH","sourceAttributes":"[SFH]==3&amp;&amp;\"[CCSFH]\"==\"FIN_BACK\"","sourceAttributeKeep":"false","attributeCode":"COMMON_DEF_FINISH","attributeValue":"FIN_BACK"},</v>
      </c>
      <c r="N1574" s="1" t="str">
        <f t="shared" si="63"/>
        <v>{"sourceItemTypeCategory":"","sourceItemTypeStyle":"","sourceItemTypeFunction":"","sourceAttributeCode":"SFH","sourceAttributes":"[SFH]==3&amp;&amp;\"[CCSFH]\"==\"FIN_BACK\"","sourceAttributeKeep":"false","attributeCode":"COMMON_DEF_FINISH","attributeValue":"FIN_BACK"},</v>
      </c>
    </row>
    <row r="1575" spans="1:14" s="1" customFormat="1" ht="15.75" x14ac:dyDescent="0.25">
      <c r="A1575" s="29"/>
      <c r="B1575" s="1" t="s">
        <v>682</v>
      </c>
      <c r="G1575" s="1" t="s">
        <v>1746</v>
      </c>
      <c r="H1575" s="1" t="s">
        <v>1766</v>
      </c>
      <c r="I1575" s="1" t="s">
        <v>20</v>
      </c>
      <c r="J1575" s="1" t="s">
        <v>1748</v>
      </c>
      <c r="K1575" s="1" t="s">
        <v>1767</v>
      </c>
      <c r="L1575" s="1" t="s">
        <v>1767</v>
      </c>
      <c r="M1575" s="1" t="str">
        <f t="shared" si="61"/>
        <v>{"sourceItemTypeCategory":"","sourceItemTypeStyle":"","sourceItemTypeFunction":"","sourceAttributeCode":"SFH","sourceAttributes":"[SFH]==3&amp;&amp;\"[CCSFH]\"==\"FIN_EXT\"","sourceAttributeKeep":"false","attributeCode":"COMMON_DEF_FINISH","attributeValue":"FIN_EXT"},</v>
      </c>
      <c r="N1575" s="1" t="str">
        <f t="shared" si="63"/>
        <v>{"sourceItemTypeCategory":"","sourceItemTypeStyle":"","sourceItemTypeFunction":"","sourceAttributeCode":"SFH","sourceAttributes":"[SFH]==3&amp;&amp;\"[CCSFH]\"==\"FIN_EXT\"","sourceAttributeKeep":"false","attributeCode":"COMMON_DEF_FINISH","attributeValue":"FIN_EXT"},</v>
      </c>
    </row>
    <row r="1576" spans="1:14" s="1" customFormat="1" ht="15.75" x14ac:dyDescent="0.25">
      <c r="A1576" s="29"/>
      <c r="B1576" s="1" t="s">
        <v>682</v>
      </c>
      <c r="G1576" s="1" t="s">
        <v>1746</v>
      </c>
      <c r="H1576" s="1" t="s">
        <v>1768</v>
      </c>
      <c r="I1576" s="1" t="s">
        <v>20</v>
      </c>
      <c r="J1576" s="1" t="s">
        <v>1748</v>
      </c>
      <c r="K1576" s="1" t="s">
        <v>1769</v>
      </c>
      <c r="L1576" s="1" t="s">
        <v>1769</v>
      </c>
      <c r="M1576" s="1" t="str">
        <f t="shared" si="61"/>
        <v>{"sourceItemTypeCategory":"","sourceItemTypeStyle":"","sourceItemTypeFunction":"","sourceAttributeCode":"SFH","sourceAttributes":"[SFH]==3&amp;&amp;\"[CCSFH]\"==\"FIN_INT_HALF\"","sourceAttributeKeep":"false","attributeCode":"COMMON_DEF_FINISH","attributeValue":"FIN_INT_HALF"},</v>
      </c>
      <c r="N1576" s="1" t="str">
        <f t="shared" si="63"/>
        <v>{"sourceItemTypeCategory":"","sourceItemTypeStyle":"","sourceItemTypeFunction":"","sourceAttributeCode":"SFH","sourceAttributes":"[SFH]==3&amp;&amp;\"[CCSFH]\"==\"FIN_INT_HALF\"","sourceAttributeKeep":"false","attributeCode":"COMMON_DEF_FINISH","attributeValue":"FIN_INT_HALF"},</v>
      </c>
    </row>
    <row r="1577" spans="1:14" s="1" customFormat="1" ht="15.75" x14ac:dyDescent="0.25">
      <c r="A1577" s="29"/>
      <c r="B1577" s="1" t="s">
        <v>682</v>
      </c>
      <c r="G1577" s="1" t="s">
        <v>1746</v>
      </c>
      <c r="H1577" s="1" t="s">
        <v>1770</v>
      </c>
      <c r="I1577" s="1" t="s">
        <v>20</v>
      </c>
      <c r="J1577" s="1" t="s">
        <v>1748</v>
      </c>
      <c r="K1577" s="1" t="s">
        <v>1771</v>
      </c>
      <c r="L1577" s="1" t="s">
        <v>1771</v>
      </c>
      <c r="M1577" s="1" t="str">
        <f t="shared" si="61"/>
        <v>{"sourceItemTypeCategory":"","sourceItemTypeStyle":"","sourceItemTypeFunction":"","sourceAttributeCode":"SFH","sourceAttributes":"[SFH]==3&amp;&amp;\"[CCSFH]\"==\"NO_FIN_TOEKICK\"","sourceAttributeKeep":"false","attributeCode":"COMMON_DEF_FINISH","attributeValue":"NO_FIN_TOEKICK"},</v>
      </c>
      <c r="N1577" s="1" t="str">
        <f t="shared" si="63"/>
        <v>{"sourceItemTypeCategory":"","sourceItemTypeStyle":"","sourceItemTypeFunction":"","sourceAttributeCode":"SFH","sourceAttributes":"[SFH]==3&amp;&amp;\"[CCSFH]\"==\"NO_FIN_TOEKICK\"","sourceAttributeKeep":"false","attributeCode":"COMMON_DEF_FINISH","attributeValue":"NO_FIN_TOEKICK"},</v>
      </c>
    </row>
    <row r="1578" spans="1:14" s="1" customFormat="1" ht="15.75" x14ac:dyDescent="0.25">
      <c r="A1578" s="29"/>
      <c r="B1578" s="1" t="s">
        <v>682</v>
      </c>
      <c r="G1578" s="1" t="s">
        <v>1746</v>
      </c>
      <c r="H1578" s="1" t="s">
        <v>1772</v>
      </c>
      <c r="I1578" s="1" t="s">
        <v>20</v>
      </c>
      <c r="J1578" s="1" t="s">
        <v>1748</v>
      </c>
      <c r="K1578" s="1" t="s">
        <v>1773</v>
      </c>
      <c r="L1578" s="1" t="s">
        <v>1773</v>
      </c>
      <c r="M1578" s="1" t="str">
        <f t="shared" si="61"/>
        <v>{"sourceItemTypeCategory":"","sourceItemTypeStyle":"","sourceItemTypeFunction":"","sourceAttributeCode":"SFH","sourceAttributes":"[SFH]==3&amp;&amp;\"[CCSFH]\"==\"FIN_END_B &amp; FIN_TOEKICK\"","sourceAttributeKeep":"false","attributeCode":"COMMON_DEF_FINISH","attributeValue":"FIN_END_B &amp; FIN_TOEKICK"},</v>
      </c>
      <c r="N1578" s="1" t="str">
        <f t="shared" si="63"/>
        <v>{"sourceItemTypeCategory":"","sourceItemTypeStyle":"","sourceItemTypeFunction":"","sourceAttributeCode":"SFH","sourceAttributes":"[SFH]==3&amp;&amp;\"[CCSFH]\"==\"FIN_END_B &amp; FIN_TOEKICK\"","sourceAttributeKeep":"false","attributeCode":"COMMON_DEF_FINISH","attributeValue":"FIN_END_B &amp; FIN_TOEKICK"},</v>
      </c>
    </row>
    <row r="1579" spans="1:14" s="1" customFormat="1" ht="15.75" x14ac:dyDescent="0.25">
      <c r="A1579" s="29"/>
      <c r="B1579" s="1" t="s">
        <v>682</v>
      </c>
      <c r="G1579" s="1" t="s">
        <v>1746</v>
      </c>
      <c r="H1579" s="1" t="s">
        <v>1774</v>
      </c>
      <c r="I1579" s="1" t="s">
        <v>20</v>
      </c>
      <c r="J1579" s="1" t="s">
        <v>1748</v>
      </c>
      <c r="K1579" s="1" t="s">
        <v>1775</v>
      </c>
      <c r="L1579" s="1" t="s">
        <v>1775</v>
      </c>
      <c r="M1579" s="1" t="str">
        <f t="shared" si="61"/>
        <v>{"sourceItemTypeCategory":"","sourceItemTypeStyle":"","sourceItemTypeFunction":"","sourceAttributeCode":"SFH","sourceAttributes":"[SFH]==3&amp;&amp;\"[CCSFH]\"==\"FIN_TOEKICK\"","sourceAttributeKeep":"false","attributeCode":"COMMON_DEF_FINISH","attributeValue":"FIN_TOEKICK"},</v>
      </c>
      <c r="N1579" s="1" t="str">
        <f t="shared" si="63"/>
        <v>{"sourceItemTypeCategory":"","sourceItemTypeStyle":"","sourceItemTypeFunction":"","sourceAttributeCode":"SFH","sourceAttributes":"[SFH]==3&amp;&amp;\"[CCSFH]\"==\"FIN_TOEKICK\"","sourceAttributeKeep":"false","attributeCode":"COMMON_DEF_FINISH","attributeValue":"FIN_TOEKICK"},</v>
      </c>
    </row>
    <row r="1580" spans="1:14" s="1" customFormat="1" ht="15.75" x14ac:dyDescent="0.25">
      <c r="A1580" s="29"/>
      <c r="B1580" s="1" t="s">
        <v>682</v>
      </c>
      <c r="G1580" s="1" t="s">
        <v>1746</v>
      </c>
      <c r="H1580" s="1" t="s">
        <v>1776</v>
      </c>
      <c r="I1580" s="1" t="s">
        <v>20</v>
      </c>
      <c r="J1580" s="1" t="s">
        <v>1748</v>
      </c>
      <c r="K1580" s="1" t="s">
        <v>1777</v>
      </c>
      <c r="L1580" s="1" t="s">
        <v>1777</v>
      </c>
      <c r="M1580" s="1" t="str">
        <f t="shared" si="61"/>
        <v>{"sourceItemTypeCategory":"","sourceItemTypeStyle":"","sourceItemTypeFunction":"","sourceAttributeCode":"SFH","sourceAttributes":"[SFH]==3&amp;&amp;\"[CCSFH]\"==\"INT_FIN\"","sourceAttributeKeep":"false","attributeCode":"COMMON_DEF_FINISH","attributeValue":"INT_FIN"},</v>
      </c>
      <c r="N1580" s="1" t="str">
        <f t="shared" si="63"/>
        <v>{"sourceItemTypeCategory":"","sourceItemTypeStyle":"","sourceItemTypeFunction":"","sourceAttributeCode":"SFH","sourceAttributes":"[SFH]==3&amp;&amp;\"[CCSFH]\"==\"INT_FIN\"","sourceAttributeKeep":"false","attributeCode":"COMMON_DEF_FINISH","attributeValue":"INT_FIN"},</v>
      </c>
    </row>
    <row r="1581" spans="1:14" s="1" customFormat="1" ht="15.75" x14ac:dyDescent="0.25">
      <c r="A1581" s="29"/>
      <c r="B1581" s="1" t="s">
        <v>682</v>
      </c>
      <c r="G1581" s="1" t="s">
        <v>1746</v>
      </c>
      <c r="H1581" s="1" t="s">
        <v>1778</v>
      </c>
      <c r="I1581" s="1" t="s">
        <v>20</v>
      </c>
      <c r="J1581" s="1" t="s">
        <v>1748</v>
      </c>
      <c r="K1581" s="1" t="s">
        <v>1779</v>
      </c>
      <c r="L1581" s="1" t="s">
        <v>1779</v>
      </c>
      <c r="M1581" s="1" t="str">
        <f t="shared" si="61"/>
        <v>{"sourceItemTypeCategory":"","sourceItemTypeStyle":"","sourceItemTypeFunction":"","sourceAttributeCode":"SFH","sourceAttributes":"[SFH]==3&amp;&amp;\"[CCSFH]\"==\"FULL_FIN_BACK\"","sourceAttributeKeep":"false","attributeCode":"COMMON_DEF_FINISH","attributeValue":"FULL_FIN_BACK"},</v>
      </c>
      <c r="N1581" s="1" t="str">
        <f t="shared" si="63"/>
        <v>{"sourceItemTypeCategory":"","sourceItemTypeStyle":"","sourceItemTypeFunction":"","sourceAttributeCode":"SFH","sourceAttributes":"[SFH]==3&amp;&amp;\"[CCSFH]\"==\"FULL_FIN_BACK\"","sourceAttributeKeep":"false","attributeCode":"COMMON_DEF_FINISH","attributeValue":"FULL_FIN_BACK"},</v>
      </c>
    </row>
    <row r="1582" spans="1:14" s="1" customFormat="1" ht="15.75" x14ac:dyDescent="0.25">
      <c r="A1582" s="29"/>
      <c r="G1582" s="1" t="s">
        <v>1780</v>
      </c>
      <c r="I1582" s="1" t="s">
        <v>16</v>
      </c>
      <c r="M1582" s="1" t="str">
        <f t="shared" si="61"/>
        <v>{"sourceItemTypeCategory":"","sourceItemTypeStyle":"","sourceItemTypeFunction":"","sourceAttributeCode":"SH3D","sourceAttributes":"","sourceAttributeKeep":"true","attributeCode":"","attributeValue":""},</v>
      </c>
      <c r="N1582" s="1" t="str">
        <f t="shared" si="63"/>
        <v>{"sourceItemTypeCategory":"","sourceItemTypeStyle":"","sourceItemTypeFunction":"","sourceAttributeCode":"SH3D","sourceAttributes":"","sourceAttributeKeep":"true","attributeCode":"","attributeValue":""},</v>
      </c>
    </row>
    <row r="1583" spans="1:14" s="1" customFormat="1" ht="15.75" x14ac:dyDescent="0.25">
      <c r="A1583" s="29"/>
      <c r="D1583" s="1" t="s">
        <v>1559</v>
      </c>
      <c r="G1583" s="1" t="s">
        <v>1780</v>
      </c>
      <c r="H1583" s="66" t="s">
        <v>1781</v>
      </c>
      <c r="I1583" s="1" t="s">
        <v>20</v>
      </c>
      <c r="J1583" s="1" t="s">
        <v>43</v>
      </c>
      <c r="K1583" s="1" t="s">
        <v>203</v>
      </c>
      <c r="L1583" s="1" t="s">
        <v>203</v>
      </c>
      <c r="M1583" s="1" t="str">
        <f t="shared" si="61"/>
        <v>{"sourceItemTypeCategory":"*Cabinet.Base*","sourceItemTypeStyle":"","sourceItemTypeFunction":"","sourceAttributeCode":"SH3D","sourceAttributes":"\"[CCSGC]\"==\"Drawer / Door\"||\"[CCSGC]\"==\"2 Drawers / Open (Microwave)\"||\"[CCSGC]\"==\"1 Drawer / Open with Appliance Cutout (Microwave)\"","sourceAttributeKeep":"false","attributeCode":"COMMON_CONFIG_SHELF1","attributeValue":"True"},</v>
      </c>
      <c r="N1583" s="1" t="str">
        <f t="shared" ref="N1583:N1590" si="64">_xlfn.CONCAT("{""",$D$1,""":""",D1583,""",""",$E$1,""":""",E1583,""",""",$F$1,""":""",F1583,""",""",$G$1,""":""",G1583,""",""",$H$1,""":""",H1583,""",""",$I$1,""":""",I1583,""",""",$J$1,""":""",J1583,""",""","attributeValue",""":""",L1583,"""},")</f>
        <v>{"sourceItemTypeCategory":"*Cabinet.Base*","sourceItemTypeStyle":"","sourceItemTypeFunction":"","sourceAttributeCode":"SH3D","sourceAttributes":"\"[CCSGC]\"==\"Drawer / Door\"||\"[CCSGC]\"==\"2 Drawers / Open (Microwave)\"||\"[CCSGC]\"==\"1 Drawer / Open with Appliance Cutout (Microwave)\"","sourceAttributeKeep":"false","attributeCode":"COMMON_CONFIG_SHELF1","attributeValue":"True"},</v>
      </c>
    </row>
    <row r="1584" spans="1:14" s="1" customFormat="1" ht="15.75" x14ac:dyDescent="0.25">
      <c r="A1584" s="29"/>
      <c r="D1584" s="1" t="s">
        <v>1782</v>
      </c>
      <c r="G1584" s="1" t="s">
        <v>1780</v>
      </c>
      <c r="H1584" s="21"/>
      <c r="I1584" s="1" t="s">
        <v>20</v>
      </c>
      <c r="J1584" s="1" t="s">
        <v>43</v>
      </c>
      <c r="K1584" s="1" t="s">
        <v>44</v>
      </c>
      <c r="L1584" s="1" t="s">
        <v>44</v>
      </c>
      <c r="M1584" s="1" t="str">
        <f t="shared" si="61"/>
        <v>{"sourceItemTypeCategory":"*Front.Base*","sourceItemTypeStyle":"","sourceItemTypeFunction":"","sourceAttributeCode":"SH3D","sourceAttributes":"","sourceAttributeKeep":"false","attributeCode":"COMMON_CONFIG_SHELF1","attributeValue":"False"},</v>
      </c>
      <c r="N1584" s="1" t="str">
        <f t="shared" si="64"/>
        <v>{"sourceItemTypeCategory":"*Front.Base*","sourceItemTypeStyle":"","sourceItemTypeFunction":"","sourceAttributeCode":"SH3D","sourceAttributes":"","sourceAttributeKeep":"false","attributeCode":"COMMON_CONFIG_SHELF1","attributeValue":"False"},</v>
      </c>
    </row>
    <row r="1585" spans="1:14" s="39" customFormat="1" ht="15.75" x14ac:dyDescent="0.25">
      <c r="A1585" s="38">
        <v>45239</v>
      </c>
      <c r="B1585" s="39" t="s">
        <v>211</v>
      </c>
      <c r="C1585" s="60" t="s">
        <v>1783</v>
      </c>
      <c r="D1585" s="39" t="s">
        <v>1559</v>
      </c>
      <c r="G1585" s="39" t="s">
        <v>1780</v>
      </c>
      <c r="H1585" s="39" t="s">
        <v>3969</v>
      </c>
      <c r="I1585" s="39" t="s">
        <v>20</v>
      </c>
      <c r="J1585" s="39" t="s">
        <v>43</v>
      </c>
      <c r="K1585" s="39" t="s">
        <v>44</v>
      </c>
      <c r="L1585" s="39" t="s">
        <v>44</v>
      </c>
      <c r="M1585" s="1" t="str">
        <f t="shared" si="61"/>
        <v>{"sourceItemTypeCategory":"*Cabinet.Base*","sourceItemTypeStyle":"","sourceItemTypeFunction":"","sourceAttributeCode":"SH3D","sourceAttributes":"!([AC3D1_1]==245031||[SH3D]==20556)","sourceAttributeKeep":"false","attributeCode":"COMMON_CONFIG_SHELF1","attributeValue":"False"},</v>
      </c>
      <c r="N1585" s="1" t="str">
        <f t="shared" si="64"/>
        <v>{"sourceItemTypeCategory":"*Cabinet.Base*","sourceItemTypeStyle":"","sourceItemTypeFunction":"","sourceAttributeCode":"SH3D","sourceAttributes":"!([AC3D1_1]==245031||[SH3D]==20556)","sourceAttributeKeep":"false","attributeCode":"COMMON_CONFIG_SHELF1","attributeValue":"False"},</v>
      </c>
    </row>
    <row r="1586" spans="1:14" s="1" customFormat="1" ht="15.75" x14ac:dyDescent="0.25">
      <c r="A1586" s="29"/>
      <c r="G1586" s="1" t="s">
        <v>1780</v>
      </c>
      <c r="H1586" s="1" t="s">
        <v>1201</v>
      </c>
      <c r="I1586" s="1" t="s">
        <v>20</v>
      </c>
      <c r="J1586" s="1" t="s">
        <v>1641</v>
      </c>
      <c r="K1586" s="1" t="s">
        <v>44</v>
      </c>
      <c r="L1586" s="1" t="s">
        <v>44</v>
      </c>
      <c r="M1586" s="1" t="str">
        <f t="shared" si="61"/>
        <v>{"sourceItemTypeCategory":"","sourceItemTypeStyle":"","sourceItemTypeFunction":"","sourceAttributeCode":"SH3D","sourceAttributes":"[SH3D]==2034601","sourceAttributeKeep":"false","attributeCode":"COMMON_RAIL1","attributeValue":"False"},</v>
      </c>
      <c r="N1586" s="1" t="str">
        <f t="shared" si="64"/>
        <v>{"sourceItemTypeCategory":"","sourceItemTypeStyle":"","sourceItemTypeFunction":"","sourceAttributeCode":"SH3D","sourceAttributes":"[SH3D]==2034601","sourceAttributeKeep":"false","attributeCode":"COMMON_RAIL1","attributeValue":"False"},</v>
      </c>
    </row>
    <row r="1587" spans="1:14" s="1" customFormat="1" ht="15.75" x14ac:dyDescent="0.25">
      <c r="A1587" s="29"/>
      <c r="B1587" s="1" t="s">
        <v>34</v>
      </c>
      <c r="G1587" s="1" t="s">
        <v>1780</v>
      </c>
      <c r="H1587" s="1" t="s">
        <v>1784</v>
      </c>
      <c r="I1587" s="1" t="s">
        <v>20</v>
      </c>
      <c r="J1587" s="1" t="s">
        <v>921</v>
      </c>
      <c r="K1587" s="1" t="s">
        <v>1785</v>
      </c>
      <c r="L1587" s="1" t="s">
        <v>1785</v>
      </c>
      <c r="M1587" s="1" t="str">
        <f t="shared" si="61"/>
        <v>{"sourceItemTypeCategory":"","sourceItemTypeStyle":"","sourceItemTypeFunction":"","sourceAttributeCode":"SH3D","sourceAttributes":"[SH3D]==41011","sourceAttributeKeep":"false","attributeCode":"COMMON_CORNER_DEPTH2","attributeValue":"#W2#"},</v>
      </c>
      <c r="N1587" s="1" t="str">
        <f t="shared" si="64"/>
        <v>{"sourceItemTypeCategory":"","sourceItemTypeStyle":"","sourceItemTypeFunction":"","sourceAttributeCode":"SH3D","sourceAttributes":"[SH3D]==41011","sourceAttributeKeep":"false","attributeCode":"COMMON_CORNER_DEPTH2","attributeValue":"#W2#"},</v>
      </c>
    </row>
    <row r="1588" spans="1:14" s="1" customFormat="1" ht="15.75" x14ac:dyDescent="0.25">
      <c r="A1588" s="29"/>
      <c r="B1588" s="1" t="s">
        <v>27</v>
      </c>
      <c r="G1588" s="1" t="s">
        <v>1780</v>
      </c>
      <c r="H1588" s="1" t="s">
        <v>1786</v>
      </c>
      <c r="I1588" s="1" t="s">
        <v>20</v>
      </c>
      <c r="J1588" s="1" t="s">
        <v>794</v>
      </c>
      <c r="K1588" s="1" t="s">
        <v>1787</v>
      </c>
      <c r="L1588" s="1" t="s">
        <v>1787</v>
      </c>
      <c r="M1588" s="1" t="str">
        <f t="shared" si="61"/>
        <v>{"sourceItemTypeCategory":"","sourceItemTypeStyle":"","sourceItemTypeFunction":"","sourceAttributeCode":"SH3D","sourceAttributes":"([SH3D]==52201||[SH3D1]==52203)","sourceAttributeKeep":"false","attributeCode":"COMMON_DOOR_ACCESS_ORIGINZ_1","attributeValue":"#TH#+#BRH#*2"},</v>
      </c>
      <c r="N1588" s="1" t="str">
        <f t="shared" si="64"/>
        <v>{"sourceItemTypeCategory":"","sourceItemTypeStyle":"","sourceItemTypeFunction":"","sourceAttributeCode":"SH3D","sourceAttributes":"([SH3D]==52201||[SH3D1]==52203)","sourceAttributeKeep":"false","attributeCode":"COMMON_DOOR_ACCESS_ORIGINZ_1","attributeValue":"#TH#+#BRH#*2"},</v>
      </c>
    </row>
    <row r="1589" spans="1:14" s="1" customFormat="1" ht="15.75" x14ac:dyDescent="0.25">
      <c r="A1589" s="29"/>
      <c r="B1589" s="1" t="s">
        <v>27</v>
      </c>
      <c r="G1589" s="1" t="s">
        <v>1780</v>
      </c>
      <c r="H1589" s="1" t="s">
        <v>28</v>
      </c>
      <c r="I1589" s="1" t="s">
        <v>20</v>
      </c>
      <c r="J1589" s="1" t="s">
        <v>17</v>
      </c>
      <c r="K1589" s="1" t="s">
        <v>23</v>
      </c>
      <c r="L1589" s="1" t="s">
        <v>23</v>
      </c>
      <c r="M1589" s="1" t="str">
        <f t="shared" si="61"/>
        <v>{"sourceItemTypeCategory":"","sourceItemTypeStyle":"","sourceItemTypeFunction":"","sourceAttributeCode":"SH3D","sourceAttributes":"[AC3D1]==52081","sourceAttributeKeep":"false","attributeCode":"COMMON_CABINET_ACCESSORY_ORIGIN","attributeValue":"Middle Bottom"},</v>
      </c>
      <c r="N1589" s="1" t="str">
        <f t="shared" si="64"/>
        <v>{"sourceItemTypeCategory":"","sourceItemTypeStyle":"","sourceItemTypeFunction":"","sourceAttributeCode":"SH3D","sourceAttributes":"[AC3D1]==52081","sourceAttributeKeep":"false","attributeCode":"COMMON_CABINET_ACCESSORY_ORIGIN","attributeValue":"Middle Bottom"},</v>
      </c>
    </row>
    <row r="1590" spans="1:14" s="1" customFormat="1" ht="15.75" x14ac:dyDescent="0.25">
      <c r="A1590" s="29"/>
      <c r="B1590" s="1" t="s">
        <v>27</v>
      </c>
      <c r="G1590" s="1" t="s">
        <v>1780</v>
      </c>
      <c r="H1590" s="1" t="s">
        <v>1788</v>
      </c>
      <c r="I1590" s="1" t="s">
        <v>20</v>
      </c>
      <c r="J1590" s="1" t="s">
        <v>106</v>
      </c>
      <c r="K1590" s="1" t="s">
        <v>1789</v>
      </c>
      <c r="L1590" s="1" t="s">
        <v>1789</v>
      </c>
      <c r="M1590" s="1" t="str">
        <f t="shared" si="61"/>
        <v>{"sourceItemTypeCategory":"","sourceItemTypeStyle":"","sourceItemTypeFunction":"","sourceAttributeCode":"SH3D","sourceAttributes":"[SH3D]==52211","sourceAttributeKeep":"false","attributeCode":"COMMON_CABINET_ACCESSORY_WIDTH1","attributeValue":"($PW$-#STBB#)"},</v>
      </c>
      <c r="N1590" s="1" t="str">
        <f t="shared" si="64"/>
        <v>{"sourceItemTypeCategory":"","sourceItemTypeStyle":"","sourceItemTypeFunction":"","sourceAttributeCode":"SH3D","sourceAttributes":"[SH3D]==52211","sourceAttributeKeep":"false","attributeCode":"COMMON_CABINET_ACCESSORY_WIDTH1","attributeValue":"($PW$-#STBB#)"},</v>
      </c>
    </row>
    <row r="1591" spans="1:14" s="1" customFormat="1" ht="15.75" x14ac:dyDescent="0.25">
      <c r="A1591" s="29"/>
      <c r="D1591" s="1" t="s">
        <v>1790</v>
      </c>
      <c r="G1591" s="1" t="s">
        <v>1780</v>
      </c>
      <c r="I1591" s="1" t="s">
        <v>20</v>
      </c>
      <c r="J1591" s="1" t="s">
        <v>1179</v>
      </c>
      <c r="K1591" s="1" t="s">
        <v>44</v>
      </c>
      <c r="L1591" s="1" t="s">
        <v>44</v>
      </c>
      <c r="M1591" s="1" t="str">
        <f t="shared" si="61"/>
        <v>{"sourceItemTypeCategory":"*.Cabinet.Base*","sourceItemTypeStyle":"","sourceItemTypeFunction":"","sourceAttributeCode":"SH3D","sourceAttributes":"","sourceAttributeKeep":"false","attributeCode":"COMMON_CONFIG_SHELF2","attributeValue":"False"},</v>
      </c>
      <c r="N1591" s="1" t="str">
        <f t="shared" si="63"/>
        <v>{"sourceItemTypeCategory":"*.Cabinet.Base*","sourceItemTypeStyle":"","sourceItemTypeFunction":"","sourceAttributeCode":"SH3D","sourceAttributes":"","sourceAttributeKeep":"false","attributeCode":"COMMON_CONFIG_SHELF2","attributeValue":"False"},</v>
      </c>
    </row>
    <row r="1592" spans="1:14" s="1" customFormat="1" ht="15.75" x14ac:dyDescent="0.25">
      <c r="A1592" s="29"/>
      <c r="D1592" s="1" t="s">
        <v>1782</v>
      </c>
      <c r="G1592" s="1" t="s">
        <v>1780</v>
      </c>
      <c r="I1592" s="1" t="s">
        <v>20</v>
      </c>
      <c r="J1592" s="1" t="s">
        <v>1179</v>
      </c>
      <c r="K1592" s="1" t="s">
        <v>44</v>
      </c>
      <c r="L1592" s="1" t="s">
        <v>44</v>
      </c>
      <c r="M1592" s="1" t="str">
        <f t="shared" si="61"/>
        <v>{"sourceItemTypeCategory":"*Front.Base*","sourceItemTypeStyle":"","sourceItemTypeFunction":"","sourceAttributeCode":"SH3D","sourceAttributes":"","sourceAttributeKeep":"false","attributeCode":"COMMON_CONFIG_SHELF2","attributeValue":"False"},</v>
      </c>
      <c r="N1592" s="1" t="str">
        <f t="shared" si="63"/>
        <v>{"sourceItemTypeCategory":"*Front.Base*","sourceItemTypeStyle":"","sourceItemTypeFunction":"","sourceAttributeCode":"SH3D","sourceAttributes":"","sourceAttributeKeep":"false","attributeCode":"COMMON_CONFIG_SHELF2","attributeValue":"False"},</v>
      </c>
    </row>
    <row r="1593" spans="1:14" s="1" customFormat="1" ht="15.75" x14ac:dyDescent="0.25">
      <c r="A1593" s="29" t="s">
        <v>210</v>
      </c>
      <c r="B1593" s="1" t="s">
        <v>211</v>
      </c>
      <c r="G1593" s="1" t="s">
        <v>1780</v>
      </c>
      <c r="H1593" s="1" t="s">
        <v>1282</v>
      </c>
      <c r="I1593" s="1" t="s">
        <v>20</v>
      </c>
      <c r="J1593" s="1" t="s">
        <v>1257</v>
      </c>
      <c r="K1593" s="1" t="s">
        <v>1791</v>
      </c>
      <c r="L1593" s="1" t="s">
        <v>1791</v>
      </c>
      <c r="M1593" s="1" t="str">
        <f t="shared" si="61"/>
        <v>{"sourceItemTypeCategory":"","sourceItemTypeStyle":"","sourceItemTypeFunction":"","sourceAttributeCode":"SH3D","sourceAttributes":"[SH3D]==174613","sourceAttributeKeep":"false","attributeCode":"COMMON_HEIGHT2","attributeValue":"$PH$-#CH1#-BRH#"},</v>
      </c>
      <c r="N1593" s="1" t="str">
        <f t="shared" si="63"/>
        <v>{"sourceItemTypeCategory":"","sourceItemTypeStyle":"","sourceItemTypeFunction":"","sourceAttributeCode":"SH3D","sourceAttributes":"[SH3D]==174613","sourceAttributeKeep":"false","attributeCode":"COMMON_HEIGHT2","attributeValue":"$PH$-#CH1#-BRH#"},</v>
      </c>
    </row>
    <row r="1594" spans="1:14" s="1" customFormat="1" ht="15.75" x14ac:dyDescent="0.25">
      <c r="A1594" s="29">
        <v>45170</v>
      </c>
      <c r="B1594" s="1" t="s">
        <v>34</v>
      </c>
      <c r="C1594" s="1" t="s">
        <v>59</v>
      </c>
      <c r="G1594" s="1" t="s">
        <v>1780</v>
      </c>
      <c r="H1594" s="1" t="s">
        <v>1792</v>
      </c>
      <c r="I1594" s="1" t="s">
        <v>20</v>
      </c>
      <c r="J1594" s="1" t="s">
        <v>1682</v>
      </c>
      <c r="K1594" s="1" t="s">
        <v>1683</v>
      </c>
      <c r="L1594" s="1" t="s">
        <v>1683</v>
      </c>
      <c r="M1594" s="1" t="str">
        <f t="shared" si="61"/>
        <v>{"sourceItemTypeCategory":"","sourceItemTypeStyle":"","sourceItemTypeFunction":"","sourceAttributeCode":"SH3D","sourceAttributes":"[SH3D]==20027","sourceAttributeKeep":"false","attributeCode":"COMMON_STYLECABINET_DECORATIVE_TOP","attributeValue":"Full Top - Bread Board W/ Opening"},</v>
      </c>
      <c r="N1594" s="1" t="str">
        <f t="shared" si="63"/>
        <v>{"sourceItemTypeCategory":"","sourceItemTypeStyle":"","sourceItemTypeFunction":"","sourceAttributeCode":"SH3D","sourceAttributes":"[SH3D]==20027","sourceAttributeKeep":"false","attributeCode":"COMMON_STYLECABINET_DECORATIVE_TOP","attributeValue":"Full Top - Bread Board W/ Opening"},</v>
      </c>
    </row>
    <row r="1595" spans="1:14" s="1" customFormat="1" ht="15.75" x14ac:dyDescent="0.25">
      <c r="A1595" s="29" t="s">
        <v>567</v>
      </c>
      <c r="B1595" s="1" t="s">
        <v>278</v>
      </c>
      <c r="C1595" s="1" t="s">
        <v>1094</v>
      </c>
      <c r="G1595" s="1" t="s">
        <v>1780</v>
      </c>
      <c r="H1595" s="1" t="s">
        <v>1793</v>
      </c>
      <c r="I1595" s="1" t="s">
        <v>20</v>
      </c>
      <c r="J1595" s="1" t="s">
        <v>196</v>
      </c>
      <c r="K1595" s="1">
        <v>1.5</v>
      </c>
      <c r="L1595" s="1">
        <v>37.5</v>
      </c>
      <c r="M1595" s="1" t="str">
        <f t="shared" si="61"/>
        <v>{"sourceItemTypeCategory":"","sourceItemTypeStyle":"","sourceItemTypeFunction":"","sourceAttributeCode":"SH3D","sourceAttributes":"[SH3D]==2351002||[SH3D]==2351302","sourceAttributeKeep":"false","attributeCode":"COMMON_CLEARANCE_BELOW","attributeValue":"1.5"},</v>
      </c>
      <c r="N1595" s="1" t="str">
        <f t="shared" si="63"/>
        <v>{"sourceItemTypeCategory":"","sourceItemTypeStyle":"","sourceItemTypeFunction":"","sourceAttributeCode":"SH3D","sourceAttributes":"[SH3D]==2351002||[SH3D]==2351302","sourceAttributeKeep":"false","attributeCode":"COMMON_CLEARANCE_BELOW","attributeValue":"37.5"},</v>
      </c>
    </row>
    <row r="1596" spans="1:14" s="1" customFormat="1" ht="15.75" x14ac:dyDescent="0.25">
      <c r="A1596" s="29">
        <v>46636</v>
      </c>
      <c r="B1596" s="1" t="s">
        <v>278</v>
      </c>
      <c r="C1596" s="1" t="s">
        <v>1094</v>
      </c>
      <c r="G1596" s="1" t="s">
        <v>1780</v>
      </c>
      <c r="H1596" s="1" t="s">
        <v>1794</v>
      </c>
      <c r="I1596" s="1" t="s">
        <v>20</v>
      </c>
      <c r="J1596" s="1" t="s">
        <v>1795</v>
      </c>
      <c r="K1596" s="1">
        <v>2.75</v>
      </c>
      <c r="L1596" s="1">
        <v>70</v>
      </c>
      <c r="M1596" s="1" t="str">
        <f t="shared" si="61"/>
        <v>{"sourceItemTypeCategory":"","sourceItemTypeStyle":"","sourceItemTypeFunction":"","sourceAttributeCode":"SH3D","sourceAttributes":"[SH3D]==194018","sourceAttributeKeep":"false","attributeCode":"COMMON_MEASURE_THICKNESS_FRAME","attributeValue":"2.75"},</v>
      </c>
      <c r="N1596" s="1" t="str">
        <f t="shared" si="63"/>
        <v>{"sourceItemTypeCategory":"","sourceItemTypeStyle":"","sourceItemTypeFunction":"","sourceAttributeCode":"SH3D","sourceAttributes":"[SH3D]==194018","sourceAttributeKeep":"false","attributeCode":"COMMON_MEASURE_THICKNESS_FRAME","attributeValue":"70"},</v>
      </c>
    </row>
    <row r="1597" spans="1:14" s="1" customFormat="1" ht="15.75" x14ac:dyDescent="0.25">
      <c r="A1597" s="29"/>
      <c r="B1597" s="1" t="s">
        <v>34</v>
      </c>
      <c r="C1597" s="1" t="s">
        <v>857</v>
      </c>
      <c r="D1597" s="1" t="s">
        <v>531</v>
      </c>
      <c r="G1597" s="1" t="s">
        <v>1796</v>
      </c>
      <c r="I1597" s="1" t="s">
        <v>20</v>
      </c>
      <c r="J1597" s="1" t="s">
        <v>1797</v>
      </c>
      <c r="M1597" s="1" t="str">
        <f t="shared" si="61"/>
        <v>{"sourceItemTypeCategory":"Kitchen.Hood.Wall*","sourceItemTypeStyle":"","sourceItemTypeFunction":"","sourceAttributeCode":"SHGD5","sourceAttributes":"","sourceAttributeKeep":"false","attributeCode":"COMMON_HEIGHT4","attributeValue":""},</v>
      </c>
      <c r="N1597" s="1" t="str">
        <f t="shared" si="63"/>
        <v>{"sourceItemTypeCategory":"Kitchen.Hood.Wall*","sourceItemTypeStyle":"","sourceItemTypeFunction":"","sourceAttributeCode":"SHGD5","sourceAttributes":"","sourceAttributeKeep":"false","attributeCode":"COMMON_HEIGHT4","attributeValue":""},</v>
      </c>
    </row>
    <row r="1598" spans="1:14" s="1" customFormat="1" ht="15.75" x14ac:dyDescent="0.25">
      <c r="A1598" s="29"/>
      <c r="G1598" s="1" t="s">
        <v>1798</v>
      </c>
      <c r="I1598" s="1" t="s">
        <v>20</v>
      </c>
      <c r="J1598" s="1" t="s">
        <v>1799</v>
      </c>
      <c r="M1598" s="1" t="str">
        <f t="shared" si="61"/>
        <v>{"sourceItemTypeCategory":"","sourceItemTypeStyle":"","sourceItemTypeFunction":"","sourceAttributeCode":"SHT","sourceAttributes":"","sourceAttributeKeep":"false","attributeCode":"COMMON_SUSAN_SHELF_HEIGHT","attributeValue":""},</v>
      </c>
      <c r="N1598" s="1" t="str">
        <f t="shared" si="63"/>
        <v>{"sourceItemTypeCategory":"","sourceItemTypeStyle":"","sourceItemTypeFunction":"","sourceAttributeCode":"SHT","sourceAttributes":"","sourceAttributeKeep":"false","attributeCode":"COMMON_SUSAN_SHELF_HEIGHT","attributeValue":""},</v>
      </c>
    </row>
    <row r="1599" spans="1:14" s="1" customFormat="1" ht="15.75" x14ac:dyDescent="0.25">
      <c r="A1599" s="29"/>
      <c r="B1599" s="1" t="s">
        <v>34</v>
      </c>
      <c r="G1599" s="1" t="s">
        <v>1798</v>
      </c>
      <c r="I1599" s="1" t="s">
        <v>20</v>
      </c>
      <c r="J1599" s="1" t="s">
        <v>1800</v>
      </c>
      <c r="M1599" s="1" t="str">
        <f t="shared" si="61"/>
        <v>{"sourceItemTypeCategory":"","sourceItemTypeStyle":"","sourceItemTypeFunction":"","sourceAttributeCode":"SHT","sourceAttributes":"","sourceAttributeKeep":"false","attributeCode":"COMMON_MEASURE_THICKNESS_SHELF","attributeValue":""},</v>
      </c>
      <c r="N1599" s="1" t="str">
        <f t="shared" si="63"/>
        <v>{"sourceItemTypeCategory":"","sourceItemTypeStyle":"","sourceItemTypeFunction":"","sourceAttributeCode":"SHT","sourceAttributes":"","sourceAttributeKeep":"false","attributeCode":"COMMON_MEASURE_THICKNESS_SHELF","attributeValue":""},</v>
      </c>
    </row>
    <row r="1600" spans="1:14" s="1" customFormat="1" ht="15.75" x14ac:dyDescent="0.25">
      <c r="A1600" s="29"/>
      <c r="B1600" s="1" t="s">
        <v>34</v>
      </c>
      <c r="G1600" s="1" t="s">
        <v>1798</v>
      </c>
      <c r="H1600" s="1" t="s">
        <v>1801</v>
      </c>
      <c r="I1600" s="1" t="s">
        <v>20</v>
      </c>
      <c r="J1600" s="1" t="s">
        <v>871</v>
      </c>
      <c r="M1600" s="1" t="str">
        <f t="shared" si="61"/>
        <v>{"sourceItemTypeCategory":"","sourceItemTypeStyle":"","sourceItemTypeFunction":"","sourceAttributeCode":"SHT","sourceAttributes":"\"[CCNS_2]\"==\"Canppy\"","sourceAttributeKeep":"false","attributeCode":"COMMON_MEASURE_THICKNESS_PANEL","attributeValue":""},</v>
      </c>
      <c r="N1600" s="1" t="str">
        <f t="shared" si="63"/>
        <v>{"sourceItemTypeCategory":"","sourceItemTypeStyle":"","sourceItemTypeFunction":"","sourceAttributeCode":"SHT","sourceAttributes":"\"[CCNS_2]\"==\"Canppy\"","sourceAttributeKeep":"false","attributeCode":"COMMON_MEASURE_THICKNESS_PANEL","attributeValue":""},</v>
      </c>
    </row>
    <row r="1601" spans="1:14" s="1" customFormat="1" ht="15.75" x14ac:dyDescent="0.25">
      <c r="A1601" s="29"/>
      <c r="G1601" s="1" t="s">
        <v>1802</v>
      </c>
      <c r="I1601" s="1" t="s">
        <v>20</v>
      </c>
      <c r="J1601" s="1" t="s">
        <v>1800</v>
      </c>
      <c r="M1601" s="1" t="str">
        <f t="shared" si="61"/>
        <v>{"sourceItemTypeCategory":"","sourceItemTypeStyle":"","sourceItemTypeFunction":"","sourceAttributeCode":"SHT_1","sourceAttributes":"","sourceAttributeKeep":"false","attributeCode":"COMMON_MEASURE_THICKNESS_SHELF","attributeValue":""},</v>
      </c>
      <c r="N1601" s="1" t="str">
        <f t="shared" si="63"/>
        <v>{"sourceItemTypeCategory":"","sourceItemTypeStyle":"","sourceItemTypeFunction":"","sourceAttributeCode":"SHT_1","sourceAttributes":"","sourceAttributeKeep":"false","attributeCode":"COMMON_MEASURE_THICKNESS_SHELF","attributeValue":""},</v>
      </c>
    </row>
    <row r="1602" spans="1:14" s="1" customFormat="1" ht="15.75" x14ac:dyDescent="0.25">
      <c r="A1602" s="29"/>
      <c r="G1602" s="1" t="s">
        <v>1803</v>
      </c>
      <c r="H1602" s="1" t="s">
        <v>164</v>
      </c>
      <c r="I1602" s="1" t="s">
        <v>16</v>
      </c>
      <c r="J1602" s="1" t="s">
        <v>457</v>
      </c>
      <c r="K1602" s="1" t="s">
        <v>44</v>
      </c>
      <c r="L1602" s="1" t="s">
        <v>44</v>
      </c>
      <c r="M1602" s="1" t="str">
        <f t="shared" si="61"/>
        <v>{"sourceItemTypeCategory":"","sourceItemTypeStyle":"","sourceItemTypeFunction":"","sourceAttributeCode":"SO1","sourceAttributes":"\"[CCPC]\"==\"Frameless\"","sourceAttributeKeep":"true","attributeCode":"COMMON_INSET_APPLIANCE_CUTOUT_FRAME","attributeValue":"False"},</v>
      </c>
      <c r="N1602" s="1" t="str">
        <f t="shared" si="63"/>
        <v>{"sourceItemTypeCategory":"","sourceItemTypeStyle":"","sourceItemTypeFunction":"","sourceAttributeCode":"SO1","sourceAttributes":"\"[CCPC]\"==\"Frameless\"","sourceAttributeKeep":"true","attributeCode":"COMMON_INSET_APPLIANCE_CUTOUT_FRAME","attributeValue":"False"},</v>
      </c>
    </row>
    <row r="1603" spans="1:14" s="1" customFormat="1" ht="15.75" x14ac:dyDescent="0.25">
      <c r="A1603" s="29"/>
      <c r="B1603" s="1" t="s">
        <v>139</v>
      </c>
      <c r="G1603" s="1" t="s">
        <v>1804</v>
      </c>
      <c r="H1603" s="1" t="s">
        <v>141</v>
      </c>
      <c r="I1603" s="1" t="s">
        <v>20</v>
      </c>
      <c r="J1603" s="1" t="s">
        <v>964</v>
      </c>
      <c r="M1603" s="1" t="str">
        <f t="shared" ref="M1603:M1666" si="65">_xlfn.CONCAT("{""",$D$1,""":""",D1603,""",""",$E$1,""":""",E1603,""",""",$F$1,""":""",F1603,""",""",$G$1,""":""",G1603,""",""",$H$1,""":""",H1603,""",""",$I$1,""":""",I1603,""",""",$J$1,""":""",J1603,""",""","attributeValue",""":""",K1603,"""},")</f>
        <v>{"sourceItemTypeCategory":"","sourceItemTypeStyle":"","sourceItemTypeFunction":"","sourceAttributeCode":"SOVL","sourceAttributes":"[SH3D]==700101","sourceAttributeKeep":"false","attributeCode":"COMMON_SIDE_OVERLAY","attributeValue":""},</v>
      </c>
      <c r="N1603" s="1" t="str">
        <f t="shared" si="63"/>
        <v>{"sourceItemTypeCategory":"","sourceItemTypeStyle":"","sourceItemTypeFunction":"","sourceAttributeCode":"SOVL","sourceAttributes":"[SH3D]==700101","sourceAttributeKeep":"false","attributeCode":"COMMON_SIDE_OVERLAY","attributeValue":""},</v>
      </c>
    </row>
    <row r="1604" spans="1:14" s="1" customFormat="1" ht="15.75" x14ac:dyDescent="0.25">
      <c r="A1604" s="29"/>
      <c r="B1604" s="1" t="s">
        <v>1007</v>
      </c>
      <c r="G1604" s="1" t="s">
        <v>1805</v>
      </c>
      <c r="I1604" s="1" t="s">
        <v>16</v>
      </c>
      <c r="J1604" s="1" t="s">
        <v>620</v>
      </c>
      <c r="K1604" s="1" t="s">
        <v>1806</v>
      </c>
      <c r="L1604" s="1" t="s">
        <v>1806</v>
      </c>
      <c r="M1604" s="1" t="str">
        <f t="shared" si="65"/>
        <v>{"sourceItemTypeCategory":"","sourceItemTypeStyle":"","sourceItemTypeFunction":"","sourceAttributeCode":"SPUL","sourceAttributes":"","sourceAttributeKeep":"true","attributeCode":"COMMON_DOOR_HANDLESTYLE","attributeValue":"common_handles_general_[SPUL]"},</v>
      </c>
      <c r="N1604" s="1" t="str">
        <f t="shared" si="63"/>
        <v>{"sourceItemTypeCategory":"","sourceItemTypeStyle":"","sourceItemTypeFunction":"","sourceAttributeCode":"SPUL","sourceAttributes":"","sourceAttributeKeep":"true","attributeCode":"COMMON_DOOR_HANDLESTYLE","attributeValue":"common_handles_general_[SPUL]"},</v>
      </c>
    </row>
    <row r="1605" spans="1:14" s="1" customFormat="1" ht="15.75" x14ac:dyDescent="0.25">
      <c r="A1605" s="29"/>
      <c r="B1605" s="1" t="s">
        <v>1007</v>
      </c>
      <c r="G1605" s="1" t="s">
        <v>1807</v>
      </c>
      <c r="I1605" s="1" t="s">
        <v>16</v>
      </c>
      <c r="J1605" s="1" t="s">
        <v>620</v>
      </c>
      <c r="K1605" s="1" t="s">
        <v>1808</v>
      </c>
      <c r="L1605" s="1" t="s">
        <v>1808</v>
      </c>
      <c r="M1605" s="1" t="str">
        <f t="shared" si="65"/>
        <v>{"sourceItemTypeCategory":"","sourceItemTypeStyle":"","sourceItemTypeFunction":"","sourceAttributeCode":"SPUL_1","sourceAttributes":"","sourceAttributeKeep":"true","attributeCode":"COMMON_DOOR_HANDLESTYLE","attributeValue":"common_handles_general_[SPUL_1]"},</v>
      </c>
      <c r="N1605" s="1" t="str">
        <f t="shared" si="63"/>
        <v>{"sourceItemTypeCategory":"","sourceItemTypeStyle":"","sourceItemTypeFunction":"","sourceAttributeCode":"SPUL_1","sourceAttributes":"","sourceAttributeKeep":"true","attributeCode":"COMMON_DOOR_HANDLESTYLE","attributeValue":"common_handles_general_[SPUL_1]"},</v>
      </c>
    </row>
    <row r="1606" spans="1:14" s="1" customFormat="1" ht="15.75" x14ac:dyDescent="0.25">
      <c r="A1606" s="29">
        <v>45166</v>
      </c>
      <c r="B1606" s="1" t="s">
        <v>34</v>
      </c>
      <c r="C1606" s="1" t="s">
        <v>59</v>
      </c>
      <c r="G1606" s="1" t="s">
        <v>1809</v>
      </c>
      <c r="H1606" s="1" t="s">
        <v>1810</v>
      </c>
      <c r="I1606" s="1" t="s">
        <v>20</v>
      </c>
      <c r="J1606" s="1" t="s">
        <v>130</v>
      </c>
      <c r="M1606" s="1" t="str">
        <f t="shared" si="65"/>
        <v>{"sourceItemTypeCategory":"","sourceItemTypeStyle":"","sourceItemTypeFunction":"","sourceAttributeCode":"SRD2","sourceAttributes":"[SH3D]==165021","sourceAttributeKeep":"false","attributeCode":"COMMON_DOOR_ACCESS_DEPTH1","attributeValue":""},</v>
      </c>
      <c r="N1606" s="1" t="str">
        <f t="shared" si="63"/>
        <v>{"sourceItemTypeCategory":"","sourceItemTypeStyle":"","sourceItemTypeFunction":"","sourceAttributeCode":"SRD2","sourceAttributes":"[SH3D]==165021","sourceAttributeKeep":"false","attributeCode":"COMMON_DOOR_ACCESS_DEPTH1","attributeValue":""},</v>
      </c>
    </row>
    <row r="1607" spans="1:14" s="1" customFormat="1" ht="15.75" x14ac:dyDescent="0.25">
      <c r="A1607" s="29"/>
      <c r="G1607" s="1" t="s">
        <v>1811</v>
      </c>
      <c r="I1607" s="1" t="s">
        <v>20</v>
      </c>
      <c r="J1607" s="1" t="s">
        <v>1812</v>
      </c>
      <c r="M1607" s="1" t="str">
        <f t="shared" si="65"/>
        <v>{"sourceItemTypeCategory":"","sourceItemTypeStyle":"","sourceItemTypeFunction":"","sourceAttributeCode":"ST","sourceAttributes":"","sourceAttributeKeep":"false","attributeCode":"COMMON_MEASURE_THICKNESS_SIDE","attributeValue":""},</v>
      </c>
      <c r="N1607" s="1" t="str">
        <f t="shared" si="63"/>
        <v>{"sourceItemTypeCategory":"","sourceItemTypeStyle":"","sourceItemTypeFunction":"","sourceAttributeCode":"ST","sourceAttributes":"","sourceAttributeKeep":"false","attributeCode":"COMMON_MEASURE_THICKNESS_SIDE","attributeValue":""},</v>
      </c>
    </row>
    <row r="1608" spans="1:14" s="1" customFormat="1" ht="15.75" x14ac:dyDescent="0.25">
      <c r="A1608" s="29"/>
      <c r="G1608" s="1" t="s">
        <v>1811</v>
      </c>
      <c r="H1608" s="1" t="s">
        <v>1813</v>
      </c>
      <c r="I1608" s="1" t="s">
        <v>20</v>
      </c>
      <c r="J1608" s="1" t="s">
        <v>47</v>
      </c>
      <c r="K1608" s="1" t="s">
        <v>44</v>
      </c>
      <c r="L1608" s="1" t="s">
        <v>44</v>
      </c>
      <c r="M1608" s="1" t="str">
        <f t="shared" si="65"/>
        <v>{"sourceItemTypeCategory":"","sourceItemTypeStyle":"","sourceItemTypeFunction":"","sourceAttributeCode":"ST","sourceAttributes":"[ST]==0","sourceAttributeKeep":"false","attributeCode":"COMMON_SIDEPANEL_VISIBILITY_LEFT","attributeValue":"False"},</v>
      </c>
      <c r="N1608" s="1" t="str">
        <f t="shared" si="63"/>
        <v>{"sourceItemTypeCategory":"","sourceItemTypeStyle":"","sourceItemTypeFunction":"","sourceAttributeCode":"ST","sourceAttributes":"[ST]==0","sourceAttributeKeep":"false","attributeCode":"COMMON_SIDEPANEL_VISIBILITY_LEFT","attributeValue":"False"},</v>
      </c>
    </row>
    <row r="1609" spans="1:14" s="1" customFormat="1" ht="15.75" x14ac:dyDescent="0.25">
      <c r="A1609" s="29"/>
      <c r="G1609" s="1" t="s">
        <v>1811</v>
      </c>
      <c r="H1609" s="1" t="s">
        <v>1813</v>
      </c>
      <c r="I1609" s="1" t="s">
        <v>20</v>
      </c>
      <c r="J1609" s="1" t="s">
        <v>48</v>
      </c>
      <c r="K1609" s="1" t="s">
        <v>44</v>
      </c>
      <c r="L1609" s="1" t="s">
        <v>44</v>
      </c>
      <c r="M1609" s="1" t="str">
        <f t="shared" si="65"/>
        <v>{"sourceItemTypeCategory":"","sourceItemTypeStyle":"","sourceItemTypeFunction":"","sourceAttributeCode":"ST","sourceAttributes":"[ST]==0","sourceAttributeKeep":"false","attributeCode":"COMMON_SIDEPANEL_VISIBILITY_RIGHT","attributeValue":"False"},</v>
      </c>
      <c r="N1609" s="1" t="str">
        <f t="shared" si="63"/>
        <v>{"sourceItemTypeCategory":"","sourceItemTypeStyle":"","sourceItemTypeFunction":"","sourceAttributeCode":"ST","sourceAttributes":"[ST]==0","sourceAttributeKeep":"false","attributeCode":"COMMON_SIDEPANEL_VISIBILITY_RIGHT","attributeValue":"False"},</v>
      </c>
    </row>
    <row r="1610" spans="1:14" s="1" customFormat="1" ht="15.75" x14ac:dyDescent="0.25">
      <c r="A1610" s="29"/>
      <c r="D1610" s="1" t="s">
        <v>162</v>
      </c>
      <c r="G1610" s="1" t="s">
        <v>1814</v>
      </c>
      <c r="I1610" s="13" t="s">
        <v>16</v>
      </c>
      <c r="J1610" s="1" t="s">
        <v>165</v>
      </c>
      <c r="M1610" s="1" t="str">
        <f t="shared" si="65"/>
        <v>{"sourceItemTypeCategory":"Kitchen.Cabinet.Base.Corner.Rectangular-*","sourceItemTypeStyle":"","sourceItemTypeFunction":"","sourceAttributeCode":"STBB","sourceAttributes":"","sourceAttributeKeep":"true","attributeCode":"COMMON_BLINDCORNER_STILE_WIDTH","attributeValue":""},</v>
      </c>
      <c r="N1610" s="1" t="str">
        <f t="shared" si="63"/>
        <v>{"sourceItemTypeCategory":"Kitchen.Cabinet.Base.Corner.Rectangular-*","sourceItemTypeStyle":"","sourceItemTypeFunction":"","sourceAttributeCode":"STBB","sourceAttributes":"","sourceAttributeKeep":"true","attributeCode":"COMMON_BLINDCORNER_STILE_WIDTH","attributeValue":""},</v>
      </c>
    </row>
    <row r="1611" spans="1:14" s="1" customFormat="1" ht="15.75" x14ac:dyDescent="0.25">
      <c r="A1611" s="29"/>
      <c r="D1611" s="1" t="s">
        <v>167</v>
      </c>
      <c r="G1611" s="1" t="s">
        <v>1815</v>
      </c>
      <c r="I1611" s="13" t="s">
        <v>16</v>
      </c>
      <c r="J1611" s="1" t="s">
        <v>165</v>
      </c>
      <c r="M1611" s="1" t="str">
        <f t="shared" si="65"/>
        <v>{"sourceItemTypeCategory":"Kitchen.Cabinet.Wall.Corner.Rectangular-*","sourceItemTypeStyle":"","sourceItemTypeFunction":"","sourceAttributeCode":"STBW","sourceAttributes":"","sourceAttributeKeep":"true","attributeCode":"COMMON_BLINDCORNER_STILE_WIDTH","attributeValue":""},</v>
      </c>
      <c r="N1611" s="1" t="str">
        <f t="shared" si="63"/>
        <v>{"sourceItemTypeCategory":"Kitchen.Cabinet.Wall.Corner.Rectangular-*","sourceItemTypeStyle":"","sourceItemTypeFunction":"","sourceAttributeCode":"STBW","sourceAttributes":"","sourceAttributeKeep":"true","attributeCode":"COMMON_BLINDCORNER_STILE_WIDTH","attributeValue":""},</v>
      </c>
    </row>
    <row r="1612" spans="1:14" s="1" customFormat="1" ht="15.75" x14ac:dyDescent="0.25">
      <c r="A1612" s="29"/>
      <c r="G1612" s="1" t="s">
        <v>1816</v>
      </c>
      <c r="I1612" s="1" t="s">
        <v>20</v>
      </c>
      <c r="J1612" s="1" t="s">
        <v>1283</v>
      </c>
      <c r="M1612" s="1" t="str">
        <f t="shared" si="65"/>
        <v>{"sourceItemTypeCategory":"","sourceItemTypeStyle":"","sourceItemTypeFunction":"","sourceAttributeCode":"STCW","sourceAttributes":"","sourceAttributeKeep":"false","attributeCode":"COMMON_CENTERSTILE_WIDTH","attributeValue":""},</v>
      </c>
      <c r="N1612" s="1" t="str">
        <f t="shared" si="63"/>
        <v>{"sourceItemTypeCategory":"","sourceItemTypeStyle":"","sourceItemTypeFunction":"","sourceAttributeCode":"STCW","sourceAttributes":"","sourceAttributeKeep":"false","attributeCode":"COMMON_CENTERSTILE_WIDTH","attributeValue":""},</v>
      </c>
    </row>
    <row r="1613" spans="1:14" s="1" customFormat="1" ht="15.75" x14ac:dyDescent="0.25">
      <c r="A1613" s="29"/>
      <c r="G1613" s="1" t="s">
        <v>1817</v>
      </c>
      <c r="H1613" s="1" t="s">
        <v>1818</v>
      </c>
      <c r="I1613" s="1" t="s">
        <v>20</v>
      </c>
      <c r="J1613" s="1" t="s">
        <v>281</v>
      </c>
      <c r="K1613" s="1" t="s">
        <v>1819</v>
      </c>
      <c r="L1613" s="1" t="s">
        <v>1819</v>
      </c>
      <c r="M1613" s="1" t="str">
        <f t="shared" si="65"/>
        <v>{"sourceItemTypeCategory":"","sourceItemTypeStyle":"","sourceItemTypeFunction":"","sourceAttributeCode":"STDB","sourceAttributes":"[STDB]==10","sourceAttributeKeep":"false","attributeCode":"COMMON_DRAWERBOX_STYLE","attributeValue":"Regular Full Back"},</v>
      </c>
      <c r="N1613" s="1" t="str">
        <f t="shared" si="63"/>
        <v>{"sourceItemTypeCategory":"","sourceItemTypeStyle":"","sourceItemTypeFunction":"","sourceAttributeCode":"STDB","sourceAttributes":"[STDB]==10","sourceAttributeKeep":"false","attributeCode":"COMMON_DRAWERBOX_STYLE","attributeValue":"Regular Full Back"},</v>
      </c>
    </row>
    <row r="1614" spans="1:14" s="1" customFormat="1" ht="15.75" x14ac:dyDescent="0.25">
      <c r="A1614" s="29"/>
      <c r="G1614" s="1" t="s">
        <v>1817</v>
      </c>
      <c r="H1614" s="1" t="s">
        <v>1820</v>
      </c>
      <c r="I1614" s="1" t="s">
        <v>20</v>
      </c>
      <c r="J1614" s="1" t="s">
        <v>281</v>
      </c>
      <c r="K1614" s="1" t="s">
        <v>1821</v>
      </c>
      <c r="L1614" s="1" t="s">
        <v>1821</v>
      </c>
      <c r="M1614" s="1" t="str">
        <f t="shared" si="65"/>
        <v>{"sourceItemTypeCategory":"","sourceItemTypeStyle":"","sourceItemTypeFunction":"","sourceAttributeCode":"STDB","sourceAttributes":"[STDB]==11","sourceAttributeKeep":"false","attributeCode":"COMMON_DRAWERBOX_STYLE","attributeValue":"Dovetail"},</v>
      </c>
      <c r="N1614" s="1" t="str">
        <f t="shared" si="63"/>
        <v>{"sourceItemTypeCategory":"","sourceItemTypeStyle":"","sourceItemTypeFunction":"","sourceAttributeCode":"STDB","sourceAttributes":"[STDB]==11","sourceAttributeKeep":"false","attributeCode":"COMMON_DRAWERBOX_STYLE","attributeValue":"Dovetail"},</v>
      </c>
    </row>
    <row r="1615" spans="1:14" s="1" customFormat="1" ht="15.75" x14ac:dyDescent="0.25">
      <c r="A1615" s="29"/>
      <c r="G1615" s="1" t="s">
        <v>1817</v>
      </c>
      <c r="H1615" s="1" t="s">
        <v>1822</v>
      </c>
      <c r="I1615" s="1" t="s">
        <v>20</v>
      </c>
      <c r="J1615" s="1" t="s">
        <v>281</v>
      </c>
      <c r="K1615" s="1" t="s">
        <v>1823</v>
      </c>
      <c r="L1615" s="1" t="s">
        <v>1823</v>
      </c>
      <c r="M1615" s="1" t="str">
        <f t="shared" si="65"/>
        <v>{"sourceItemTypeCategory":"","sourceItemTypeStyle":"","sourceItemTypeFunction":"","sourceAttributeCode":"STDB","sourceAttributes":"[STDB]==13","sourceAttributeKeep":"false","attributeCode":"COMMON_DRAWERBOX_STYLE","attributeValue":"Dovetail U Notch"},</v>
      </c>
      <c r="N1615" s="1" t="str">
        <f t="shared" si="63"/>
        <v>{"sourceItemTypeCategory":"","sourceItemTypeStyle":"","sourceItemTypeFunction":"","sourceAttributeCode":"STDB","sourceAttributes":"[STDB]==13","sourceAttributeKeep":"false","attributeCode":"COMMON_DRAWERBOX_STYLE","attributeValue":"Dovetail U Notch"},</v>
      </c>
    </row>
    <row r="1616" spans="1:14" s="1" customFormat="1" ht="15.75" x14ac:dyDescent="0.25">
      <c r="A1616" s="29"/>
      <c r="G1616" s="1" t="s">
        <v>1817</v>
      </c>
      <c r="H1616" s="1" t="s">
        <v>1824</v>
      </c>
      <c r="I1616" s="1" t="s">
        <v>20</v>
      </c>
      <c r="J1616" s="1" t="s">
        <v>281</v>
      </c>
      <c r="K1616" s="1" t="s">
        <v>1825</v>
      </c>
      <c r="L1616" s="1" t="s">
        <v>1825</v>
      </c>
      <c r="M1616" s="1" t="str">
        <f t="shared" si="65"/>
        <v>{"sourceItemTypeCategory":"","sourceItemTypeStyle":"","sourceItemTypeFunction":"","sourceAttributeCode":"STDB","sourceAttributes":"[STDB]==20","sourceAttributeKeep":"false","attributeCode":"COMMON_DRAWERBOX_STYLE","attributeValue":"Regular Scooped"},</v>
      </c>
      <c r="N1616" s="1" t="str">
        <f t="shared" si="63"/>
        <v>{"sourceItemTypeCategory":"","sourceItemTypeStyle":"","sourceItemTypeFunction":"","sourceAttributeCode":"STDB","sourceAttributes":"[STDB]==20","sourceAttributeKeep":"false","attributeCode":"COMMON_DRAWERBOX_STYLE","attributeValue":"Regular Scooped"},</v>
      </c>
    </row>
    <row r="1617" spans="1:14" s="1" customFormat="1" ht="15.75" x14ac:dyDescent="0.25">
      <c r="A1617" s="29"/>
      <c r="G1617" s="1" t="s">
        <v>1817</v>
      </c>
      <c r="H1617" s="1" t="s">
        <v>1826</v>
      </c>
      <c r="I1617" s="1" t="s">
        <v>20</v>
      </c>
      <c r="J1617" s="1" t="s">
        <v>281</v>
      </c>
      <c r="K1617" s="1" t="s">
        <v>1827</v>
      </c>
      <c r="L1617" s="1" t="s">
        <v>1827</v>
      </c>
      <c r="M1617" s="1" t="str">
        <f t="shared" si="65"/>
        <v>{"sourceItemTypeCategory":"","sourceItemTypeStyle":"","sourceItemTypeFunction":"","sourceAttributeCode":"STDB","sourceAttributes":"[STDB]==8786404","sourceAttributeKeep":"false","attributeCode":"COMMON_DRAWERBOX_STYLE","attributeValue":"Regular U-Shape 02"},</v>
      </c>
      <c r="N1617" s="1" t="str">
        <f t="shared" si="63"/>
        <v>{"sourceItemTypeCategory":"","sourceItemTypeStyle":"","sourceItemTypeFunction":"","sourceAttributeCode":"STDB","sourceAttributes":"[STDB]==8786404","sourceAttributeKeep":"false","attributeCode":"COMMON_DRAWERBOX_STYLE","attributeValue":"Regular U-Shape 02"},</v>
      </c>
    </row>
    <row r="1618" spans="1:14" s="1" customFormat="1" ht="15.75" x14ac:dyDescent="0.25">
      <c r="A1618" s="29"/>
      <c r="G1618" s="1" t="s">
        <v>1817</v>
      </c>
      <c r="H1618" s="1" t="s">
        <v>1828</v>
      </c>
      <c r="I1618" s="1" t="s">
        <v>20</v>
      </c>
      <c r="J1618" s="1" t="s">
        <v>281</v>
      </c>
      <c r="K1618" s="1" t="s">
        <v>1829</v>
      </c>
      <c r="L1618" s="1" t="s">
        <v>1829</v>
      </c>
      <c r="M1618" s="1" t="str">
        <f t="shared" si="65"/>
        <v>{"sourceItemTypeCategory":"","sourceItemTypeStyle":"","sourceItemTypeFunction":"","sourceAttributeCode":"STDB","sourceAttributes":"[STDB]==8771510","sourceAttributeKeep":"false","attributeCode":"COMMON_DRAWERBOX_STYLE","attributeValue":"Regular U-Shape 03"},</v>
      </c>
      <c r="N1618" s="1" t="str">
        <f t="shared" si="63"/>
        <v>{"sourceItemTypeCategory":"","sourceItemTypeStyle":"","sourceItemTypeFunction":"","sourceAttributeCode":"STDB","sourceAttributes":"[STDB]==8771510","sourceAttributeKeep":"false","attributeCode":"COMMON_DRAWERBOX_STYLE","attributeValue":"Regular U-Shape 03"},</v>
      </c>
    </row>
    <row r="1619" spans="1:14" s="1" customFormat="1" ht="15.75" x14ac:dyDescent="0.25">
      <c r="A1619" s="29"/>
      <c r="B1619" s="1" t="s">
        <v>682</v>
      </c>
      <c r="G1619" s="1" t="s">
        <v>1817</v>
      </c>
      <c r="H1619" s="1" t="str">
        <f>"["&amp;G1619&amp;"]==0"</f>
        <v>[STDB]==0</v>
      </c>
      <c r="I1619" s="1" t="s">
        <v>20</v>
      </c>
      <c r="J1619" s="1" t="s">
        <v>481</v>
      </c>
      <c r="K1619" s="1" t="s">
        <v>44</v>
      </c>
      <c r="L1619" s="1" t="s">
        <v>44</v>
      </c>
      <c r="M1619" s="1" t="str">
        <f t="shared" si="65"/>
        <v>{"sourceItemTypeCategory":"","sourceItemTypeStyle":"","sourceItemTypeFunction":"","sourceAttributeCode":"STDB","sourceAttributes":"[STDB]==0","sourceAttributeKeep":"false","attributeCode":"COMMON_DRAWERBOX","attributeValue":"False"},</v>
      </c>
      <c r="N1619" s="1" t="str">
        <f t="shared" ref="N1619:N1682" si="66">_xlfn.CONCAT("{""",$D$1,""":""",D1619,""",""",$E$1,""":""",E1619,""",""",$F$1,""":""",F1619,""",""",$G$1,""":""",G1619,""",""",$H$1,""":""",H1619,""",""",$I$1,""":""",I1619,""",""",$J$1,""":""",J1619,""",""","attributeValue",""":""",L1619,"""},")</f>
        <v>{"sourceItemTypeCategory":"","sourceItemTypeStyle":"","sourceItemTypeFunction":"","sourceAttributeCode":"STDB","sourceAttributes":"[STDB]==0","sourceAttributeKeep":"false","attributeCode":"COMMON_DRAWERBOX","attributeValue":"False"},</v>
      </c>
    </row>
    <row r="1620" spans="1:14" s="1" customFormat="1" ht="15.75" x14ac:dyDescent="0.25">
      <c r="A1620" s="29"/>
      <c r="G1620" s="1" t="s">
        <v>1830</v>
      </c>
      <c r="H1620" s="1" t="s">
        <v>1831</v>
      </c>
      <c r="I1620" s="1" t="s">
        <v>20</v>
      </c>
      <c r="J1620" s="1" t="s">
        <v>281</v>
      </c>
      <c r="K1620" s="1" t="s">
        <v>1819</v>
      </c>
      <c r="L1620" s="1" t="s">
        <v>1819</v>
      </c>
      <c r="M1620" s="1" t="str">
        <f t="shared" si="65"/>
        <v>{"sourceItemTypeCategory":"","sourceItemTypeStyle":"","sourceItemTypeFunction":"","sourceAttributeCode":"STDB_1","sourceAttributes":"[STDB_1]==10","sourceAttributeKeep":"false","attributeCode":"COMMON_DRAWERBOX_STYLE","attributeValue":"Regular Full Back"},</v>
      </c>
      <c r="N1620" s="1" t="str">
        <f t="shared" si="66"/>
        <v>{"sourceItemTypeCategory":"","sourceItemTypeStyle":"","sourceItemTypeFunction":"","sourceAttributeCode":"STDB_1","sourceAttributes":"[STDB_1]==10","sourceAttributeKeep":"false","attributeCode":"COMMON_DRAWERBOX_STYLE","attributeValue":"Regular Full Back"},</v>
      </c>
    </row>
    <row r="1621" spans="1:14" s="1" customFormat="1" ht="15.75" x14ac:dyDescent="0.25">
      <c r="A1621" s="29"/>
      <c r="G1621" s="1" t="s">
        <v>1830</v>
      </c>
      <c r="H1621" s="1" t="s">
        <v>1832</v>
      </c>
      <c r="I1621" s="1" t="s">
        <v>20</v>
      </c>
      <c r="J1621" s="1" t="s">
        <v>281</v>
      </c>
      <c r="K1621" s="1" t="s">
        <v>1821</v>
      </c>
      <c r="L1621" s="1" t="s">
        <v>1821</v>
      </c>
      <c r="M1621" s="1" t="str">
        <f t="shared" si="65"/>
        <v>{"sourceItemTypeCategory":"","sourceItemTypeStyle":"","sourceItemTypeFunction":"","sourceAttributeCode":"STDB_1","sourceAttributes":"[STDB_1]==11","sourceAttributeKeep":"false","attributeCode":"COMMON_DRAWERBOX_STYLE","attributeValue":"Dovetail"},</v>
      </c>
      <c r="N1621" s="1" t="str">
        <f t="shared" si="66"/>
        <v>{"sourceItemTypeCategory":"","sourceItemTypeStyle":"","sourceItemTypeFunction":"","sourceAttributeCode":"STDB_1","sourceAttributes":"[STDB_1]==11","sourceAttributeKeep":"false","attributeCode":"COMMON_DRAWERBOX_STYLE","attributeValue":"Dovetail"},</v>
      </c>
    </row>
    <row r="1622" spans="1:14" s="1" customFormat="1" ht="15.75" x14ac:dyDescent="0.25">
      <c r="A1622" s="29"/>
      <c r="G1622" s="1" t="s">
        <v>1830</v>
      </c>
      <c r="H1622" s="1" t="s">
        <v>1833</v>
      </c>
      <c r="I1622" s="1" t="s">
        <v>20</v>
      </c>
      <c r="J1622" s="1" t="s">
        <v>281</v>
      </c>
      <c r="K1622" s="1" t="s">
        <v>1823</v>
      </c>
      <c r="L1622" s="1" t="s">
        <v>1823</v>
      </c>
      <c r="M1622" s="1" t="str">
        <f t="shared" si="65"/>
        <v>{"sourceItemTypeCategory":"","sourceItemTypeStyle":"","sourceItemTypeFunction":"","sourceAttributeCode":"STDB_1","sourceAttributes":"[STDB_1]==13","sourceAttributeKeep":"false","attributeCode":"COMMON_DRAWERBOX_STYLE","attributeValue":"Dovetail U Notch"},</v>
      </c>
      <c r="N1622" s="1" t="str">
        <f t="shared" si="66"/>
        <v>{"sourceItemTypeCategory":"","sourceItemTypeStyle":"","sourceItemTypeFunction":"","sourceAttributeCode":"STDB_1","sourceAttributes":"[STDB_1]==13","sourceAttributeKeep":"false","attributeCode":"COMMON_DRAWERBOX_STYLE","attributeValue":"Dovetail U Notch"},</v>
      </c>
    </row>
    <row r="1623" spans="1:14" s="1" customFormat="1" ht="15.75" x14ac:dyDescent="0.25">
      <c r="A1623" s="29"/>
      <c r="G1623" s="1" t="s">
        <v>1830</v>
      </c>
      <c r="H1623" s="1" t="s">
        <v>1834</v>
      </c>
      <c r="I1623" s="1" t="s">
        <v>20</v>
      </c>
      <c r="J1623" s="1" t="s">
        <v>281</v>
      </c>
      <c r="K1623" s="1" t="s">
        <v>1825</v>
      </c>
      <c r="L1623" s="1" t="s">
        <v>1825</v>
      </c>
      <c r="M1623" s="1" t="str">
        <f t="shared" si="65"/>
        <v>{"sourceItemTypeCategory":"","sourceItemTypeStyle":"","sourceItemTypeFunction":"","sourceAttributeCode":"STDB_1","sourceAttributes":"[STDB_1]==20","sourceAttributeKeep":"false","attributeCode":"COMMON_DRAWERBOX_STYLE","attributeValue":"Regular Scooped"},</v>
      </c>
      <c r="N1623" s="1" t="str">
        <f t="shared" si="66"/>
        <v>{"sourceItemTypeCategory":"","sourceItemTypeStyle":"","sourceItemTypeFunction":"","sourceAttributeCode":"STDB_1","sourceAttributes":"[STDB_1]==20","sourceAttributeKeep":"false","attributeCode":"COMMON_DRAWERBOX_STYLE","attributeValue":"Regular Scooped"},</v>
      </c>
    </row>
    <row r="1624" spans="1:14" s="1" customFormat="1" ht="15.75" x14ac:dyDescent="0.25">
      <c r="A1624" s="29"/>
      <c r="G1624" s="1" t="s">
        <v>1830</v>
      </c>
      <c r="H1624" s="1" t="s">
        <v>1835</v>
      </c>
      <c r="I1624" s="1" t="s">
        <v>20</v>
      </c>
      <c r="J1624" s="1" t="s">
        <v>281</v>
      </c>
      <c r="K1624" s="1" t="s">
        <v>1827</v>
      </c>
      <c r="L1624" s="1" t="s">
        <v>1827</v>
      </c>
      <c r="M1624" s="1" t="str">
        <f t="shared" si="65"/>
        <v>{"sourceItemTypeCategory":"","sourceItemTypeStyle":"","sourceItemTypeFunction":"","sourceAttributeCode":"STDB_1","sourceAttributes":"[STDB_1]==8786404","sourceAttributeKeep":"false","attributeCode":"COMMON_DRAWERBOX_STYLE","attributeValue":"Regular U-Shape 02"},</v>
      </c>
      <c r="N1624" s="1" t="str">
        <f t="shared" si="66"/>
        <v>{"sourceItemTypeCategory":"","sourceItemTypeStyle":"","sourceItemTypeFunction":"","sourceAttributeCode":"STDB_1","sourceAttributes":"[STDB_1]==8786404","sourceAttributeKeep":"false","attributeCode":"COMMON_DRAWERBOX_STYLE","attributeValue":"Regular U-Shape 02"},</v>
      </c>
    </row>
    <row r="1625" spans="1:14" s="1" customFormat="1" ht="15.75" x14ac:dyDescent="0.25">
      <c r="A1625" s="29"/>
      <c r="G1625" s="1" t="s">
        <v>1830</v>
      </c>
      <c r="H1625" s="1" t="s">
        <v>1836</v>
      </c>
      <c r="I1625" s="1" t="s">
        <v>20</v>
      </c>
      <c r="J1625" s="1" t="s">
        <v>281</v>
      </c>
      <c r="K1625" s="1" t="s">
        <v>1829</v>
      </c>
      <c r="L1625" s="1" t="s">
        <v>1829</v>
      </c>
      <c r="M1625" s="1" t="str">
        <f t="shared" si="65"/>
        <v>{"sourceItemTypeCategory":"","sourceItemTypeStyle":"","sourceItemTypeFunction":"","sourceAttributeCode":"STDB_1","sourceAttributes":"[STDB_1]==8771510","sourceAttributeKeep":"false","attributeCode":"COMMON_DRAWERBOX_STYLE","attributeValue":"Regular U-Shape 03"},</v>
      </c>
      <c r="N1625" s="1" t="str">
        <f t="shared" si="66"/>
        <v>{"sourceItemTypeCategory":"","sourceItemTypeStyle":"","sourceItemTypeFunction":"","sourceAttributeCode":"STDB_1","sourceAttributes":"[STDB_1]==8771510","sourceAttributeKeep":"false","attributeCode":"COMMON_DRAWERBOX_STYLE","attributeValue":"Regular U-Shape 03"},</v>
      </c>
    </row>
    <row r="1626" spans="1:14" s="1" customFormat="1" ht="15.75" x14ac:dyDescent="0.25">
      <c r="A1626" s="29"/>
      <c r="G1626" s="1" t="s">
        <v>1837</v>
      </c>
      <c r="H1626" s="1" t="s">
        <v>1838</v>
      </c>
      <c r="I1626" s="1" t="s">
        <v>20</v>
      </c>
      <c r="J1626" s="1" t="s">
        <v>282</v>
      </c>
      <c r="K1626" s="1" t="s">
        <v>1819</v>
      </c>
      <c r="L1626" s="1" t="s">
        <v>1819</v>
      </c>
      <c r="M1626" s="1" t="str">
        <f t="shared" si="65"/>
        <v>{"sourceItemTypeCategory":"","sourceItemTypeStyle":"","sourceItemTypeFunction":"","sourceAttributeCode":"STDB1","sourceAttributes":"[STDB1]==10","sourceAttributeKeep":"false","attributeCode":"COMMON_DRAWERBOX_STYLE1","attributeValue":"Regular Full Back"},</v>
      </c>
      <c r="N1626" s="1" t="str">
        <f t="shared" si="66"/>
        <v>{"sourceItemTypeCategory":"","sourceItemTypeStyle":"","sourceItemTypeFunction":"","sourceAttributeCode":"STDB1","sourceAttributes":"[STDB1]==10","sourceAttributeKeep":"false","attributeCode":"COMMON_DRAWERBOX_STYLE1","attributeValue":"Regular Full Back"},</v>
      </c>
    </row>
    <row r="1627" spans="1:14" s="1" customFormat="1" ht="15.75" x14ac:dyDescent="0.25">
      <c r="A1627" s="29"/>
      <c r="G1627" s="1" t="s">
        <v>1837</v>
      </c>
      <c r="H1627" s="1" t="s">
        <v>1839</v>
      </c>
      <c r="I1627" s="1" t="s">
        <v>20</v>
      </c>
      <c r="J1627" s="1" t="s">
        <v>282</v>
      </c>
      <c r="K1627" s="1" t="s">
        <v>1821</v>
      </c>
      <c r="L1627" s="1" t="s">
        <v>1821</v>
      </c>
      <c r="M1627" s="1" t="str">
        <f t="shared" si="65"/>
        <v>{"sourceItemTypeCategory":"","sourceItemTypeStyle":"","sourceItemTypeFunction":"","sourceAttributeCode":"STDB1","sourceAttributes":"[STDB1]==11","sourceAttributeKeep":"false","attributeCode":"COMMON_DRAWERBOX_STYLE1","attributeValue":"Dovetail"},</v>
      </c>
      <c r="N1627" s="1" t="str">
        <f t="shared" si="66"/>
        <v>{"sourceItemTypeCategory":"","sourceItemTypeStyle":"","sourceItemTypeFunction":"","sourceAttributeCode":"STDB1","sourceAttributes":"[STDB1]==11","sourceAttributeKeep":"false","attributeCode":"COMMON_DRAWERBOX_STYLE1","attributeValue":"Dovetail"},</v>
      </c>
    </row>
    <row r="1628" spans="1:14" s="1" customFormat="1" ht="15.75" x14ac:dyDescent="0.25">
      <c r="A1628" s="29"/>
      <c r="G1628" s="1" t="s">
        <v>1837</v>
      </c>
      <c r="H1628" s="1" t="s">
        <v>1840</v>
      </c>
      <c r="I1628" s="1" t="s">
        <v>20</v>
      </c>
      <c r="J1628" s="1" t="s">
        <v>282</v>
      </c>
      <c r="K1628" s="1" t="s">
        <v>1823</v>
      </c>
      <c r="L1628" s="1" t="s">
        <v>1823</v>
      </c>
      <c r="M1628" s="1" t="str">
        <f t="shared" si="65"/>
        <v>{"sourceItemTypeCategory":"","sourceItemTypeStyle":"","sourceItemTypeFunction":"","sourceAttributeCode":"STDB1","sourceAttributes":"[STDB1]==13","sourceAttributeKeep":"false","attributeCode":"COMMON_DRAWERBOX_STYLE1","attributeValue":"Dovetail U Notch"},</v>
      </c>
      <c r="N1628" s="1" t="str">
        <f t="shared" si="66"/>
        <v>{"sourceItemTypeCategory":"","sourceItemTypeStyle":"","sourceItemTypeFunction":"","sourceAttributeCode":"STDB1","sourceAttributes":"[STDB1]==13","sourceAttributeKeep":"false","attributeCode":"COMMON_DRAWERBOX_STYLE1","attributeValue":"Dovetail U Notch"},</v>
      </c>
    </row>
    <row r="1629" spans="1:14" s="1" customFormat="1" ht="15.75" x14ac:dyDescent="0.25">
      <c r="A1629" s="29"/>
      <c r="G1629" s="1" t="s">
        <v>1837</v>
      </c>
      <c r="H1629" s="1" t="s">
        <v>1841</v>
      </c>
      <c r="I1629" s="1" t="s">
        <v>20</v>
      </c>
      <c r="J1629" s="1" t="s">
        <v>282</v>
      </c>
      <c r="K1629" s="1" t="s">
        <v>1825</v>
      </c>
      <c r="L1629" s="1" t="s">
        <v>1825</v>
      </c>
      <c r="M1629" s="1" t="str">
        <f t="shared" si="65"/>
        <v>{"sourceItemTypeCategory":"","sourceItemTypeStyle":"","sourceItemTypeFunction":"","sourceAttributeCode":"STDB1","sourceAttributes":"[STDB1]==20","sourceAttributeKeep":"false","attributeCode":"COMMON_DRAWERBOX_STYLE1","attributeValue":"Regular Scooped"},</v>
      </c>
      <c r="N1629" s="1" t="str">
        <f t="shared" si="66"/>
        <v>{"sourceItemTypeCategory":"","sourceItemTypeStyle":"","sourceItemTypeFunction":"","sourceAttributeCode":"STDB1","sourceAttributes":"[STDB1]==20","sourceAttributeKeep":"false","attributeCode":"COMMON_DRAWERBOX_STYLE1","attributeValue":"Regular Scooped"},</v>
      </c>
    </row>
    <row r="1630" spans="1:14" s="1" customFormat="1" ht="15.75" x14ac:dyDescent="0.25">
      <c r="A1630" s="29"/>
      <c r="G1630" s="1" t="s">
        <v>1837</v>
      </c>
      <c r="H1630" s="1" t="s">
        <v>1842</v>
      </c>
      <c r="I1630" s="1" t="s">
        <v>20</v>
      </c>
      <c r="J1630" s="1" t="s">
        <v>282</v>
      </c>
      <c r="K1630" s="1" t="s">
        <v>1827</v>
      </c>
      <c r="L1630" s="1" t="s">
        <v>1827</v>
      </c>
      <c r="M1630" s="1" t="str">
        <f t="shared" si="65"/>
        <v>{"sourceItemTypeCategory":"","sourceItemTypeStyle":"","sourceItemTypeFunction":"","sourceAttributeCode":"STDB1","sourceAttributes":"[STDB1]==8786404","sourceAttributeKeep":"false","attributeCode":"COMMON_DRAWERBOX_STYLE1","attributeValue":"Regular U-Shape 02"},</v>
      </c>
      <c r="N1630" s="1" t="str">
        <f t="shared" si="66"/>
        <v>{"sourceItemTypeCategory":"","sourceItemTypeStyle":"","sourceItemTypeFunction":"","sourceAttributeCode":"STDB1","sourceAttributes":"[STDB1]==8786404","sourceAttributeKeep":"false","attributeCode":"COMMON_DRAWERBOX_STYLE1","attributeValue":"Regular U-Shape 02"},</v>
      </c>
    </row>
    <row r="1631" spans="1:14" s="1" customFormat="1" ht="15.75" x14ac:dyDescent="0.25">
      <c r="A1631" s="29"/>
      <c r="G1631" s="1" t="s">
        <v>1837</v>
      </c>
      <c r="H1631" s="1" t="s">
        <v>1843</v>
      </c>
      <c r="I1631" s="1" t="s">
        <v>20</v>
      </c>
      <c r="J1631" s="1" t="s">
        <v>282</v>
      </c>
      <c r="K1631" s="1" t="s">
        <v>1829</v>
      </c>
      <c r="L1631" s="1" t="s">
        <v>1829</v>
      </c>
      <c r="M1631" s="1" t="str">
        <f t="shared" si="65"/>
        <v>{"sourceItemTypeCategory":"","sourceItemTypeStyle":"","sourceItemTypeFunction":"","sourceAttributeCode":"STDB1","sourceAttributes":"[STDB1]==8771510","sourceAttributeKeep":"false","attributeCode":"COMMON_DRAWERBOX_STYLE1","attributeValue":"Regular U-Shape 03"},</v>
      </c>
      <c r="N1631" s="1" t="str">
        <f t="shared" si="66"/>
        <v>{"sourceItemTypeCategory":"","sourceItemTypeStyle":"","sourceItemTypeFunction":"","sourceAttributeCode":"STDB1","sourceAttributes":"[STDB1]==8771510","sourceAttributeKeep":"false","attributeCode":"COMMON_DRAWERBOX_STYLE1","attributeValue":"Regular U-Shape 03"},</v>
      </c>
    </row>
    <row r="1632" spans="1:14" s="1" customFormat="1" ht="15.75" x14ac:dyDescent="0.25">
      <c r="A1632" s="29"/>
      <c r="D1632" s="1" t="s">
        <v>36</v>
      </c>
      <c r="G1632" s="1" t="s">
        <v>1837</v>
      </c>
      <c r="H1632" s="1" t="s">
        <v>1844</v>
      </c>
      <c r="I1632" s="1" t="s">
        <v>20</v>
      </c>
      <c r="J1632" s="1" t="s">
        <v>1845</v>
      </c>
      <c r="K1632" s="1" t="s">
        <v>44</v>
      </c>
      <c r="L1632" s="1" t="s">
        <v>44</v>
      </c>
      <c r="M1632" s="1" t="str">
        <f t="shared" si="65"/>
        <v>{"sourceItemTypeCategory":"Kitchen.Cabinet.Tall*","sourceItemTypeStyle":"","sourceItemTypeFunction":"","sourceAttributeCode":"STDB1","sourceAttributes":"[STDB1]==0","sourceAttributeKeep":"false","attributeCode":"COMMON_CUSTOMV_DRAWERBOX1_1","attributeValue":"False"},</v>
      </c>
      <c r="N1632" s="1" t="str">
        <f t="shared" si="66"/>
        <v>{"sourceItemTypeCategory":"Kitchen.Cabinet.Tall*","sourceItemTypeStyle":"","sourceItemTypeFunction":"","sourceAttributeCode":"STDB1","sourceAttributes":"[STDB1]==0","sourceAttributeKeep":"false","attributeCode":"COMMON_CUSTOMV_DRAWERBOX1_1","attributeValue":"False"},</v>
      </c>
    </row>
    <row r="1633" spans="1:14" s="1" customFormat="1" ht="15.75" x14ac:dyDescent="0.25">
      <c r="A1633" s="29"/>
      <c r="D1633" s="1" t="s">
        <v>36</v>
      </c>
      <c r="G1633" s="1" t="s">
        <v>1837</v>
      </c>
      <c r="H1633" s="1" t="s">
        <v>1844</v>
      </c>
      <c r="I1633" s="1" t="s">
        <v>20</v>
      </c>
      <c r="J1633" s="1" t="s">
        <v>1846</v>
      </c>
      <c r="K1633" s="1" t="s">
        <v>44</v>
      </c>
      <c r="L1633" s="1" t="s">
        <v>44</v>
      </c>
      <c r="M1633" s="1" t="str">
        <f t="shared" si="65"/>
        <v>{"sourceItemTypeCategory":"Kitchen.Cabinet.Tall*","sourceItemTypeStyle":"","sourceItemTypeFunction":"","sourceAttributeCode":"STDB1","sourceAttributes":"[STDB1]==0","sourceAttributeKeep":"false","attributeCode":"COMMON_CUSTOMV_DRAWERBOX1_2","attributeValue":"False"},</v>
      </c>
      <c r="N1633" s="1" t="str">
        <f t="shared" si="66"/>
        <v>{"sourceItemTypeCategory":"Kitchen.Cabinet.Tall*","sourceItemTypeStyle":"","sourceItemTypeFunction":"","sourceAttributeCode":"STDB1","sourceAttributes":"[STDB1]==0","sourceAttributeKeep":"false","attributeCode":"COMMON_CUSTOMV_DRAWERBOX1_2","attributeValue":"False"},</v>
      </c>
    </row>
    <row r="1634" spans="1:14" s="1" customFormat="1" ht="15.75" x14ac:dyDescent="0.25">
      <c r="A1634" s="29"/>
      <c r="D1634" s="1" t="s">
        <v>36</v>
      </c>
      <c r="G1634" s="1" t="s">
        <v>1837</v>
      </c>
      <c r="H1634" s="1" t="s">
        <v>1844</v>
      </c>
      <c r="I1634" s="1" t="s">
        <v>20</v>
      </c>
      <c r="J1634" s="1" t="s">
        <v>1847</v>
      </c>
      <c r="K1634" s="1" t="s">
        <v>44</v>
      </c>
      <c r="L1634" s="1" t="s">
        <v>44</v>
      </c>
      <c r="M1634" s="1" t="str">
        <f t="shared" si="65"/>
        <v>{"sourceItemTypeCategory":"Kitchen.Cabinet.Tall*","sourceItemTypeStyle":"","sourceItemTypeFunction":"","sourceAttributeCode":"STDB1","sourceAttributes":"[STDB1]==0","sourceAttributeKeep":"false","attributeCode":"COMMON_CUSTOMV_DRAWERBOX1_3","attributeValue":"False"},</v>
      </c>
      <c r="N1634" s="1" t="str">
        <f t="shared" si="66"/>
        <v>{"sourceItemTypeCategory":"Kitchen.Cabinet.Tall*","sourceItemTypeStyle":"","sourceItemTypeFunction":"","sourceAttributeCode":"STDB1","sourceAttributes":"[STDB1]==0","sourceAttributeKeep":"false","attributeCode":"COMMON_CUSTOMV_DRAWERBOX1_3","attributeValue":"False"},</v>
      </c>
    </row>
    <row r="1635" spans="1:14" s="1" customFormat="1" ht="15.75" x14ac:dyDescent="0.25">
      <c r="A1635" s="29"/>
      <c r="D1635" s="1" t="s">
        <v>36</v>
      </c>
      <c r="G1635" s="1" t="s">
        <v>1837</v>
      </c>
      <c r="H1635" s="1" t="s">
        <v>1844</v>
      </c>
      <c r="I1635" s="1" t="s">
        <v>20</v>
      </c>
      <c r="J1635" s="1" t="s">
        <v>1848</v>
      </c>
      <c r="K1635" s="1" t="s">
        <v>44</v>
      </c>
      <c r="L1635" s="1" t="s">
        <v>44</v>
      </c>
      <c r="M1635" s="1" t="str">
        <f t="shared" si="65"/>
        <v>{"sourceItemTypeCategory":"Kitchen.Cabinet.Tall*","sourceItemTypeStyle":"","sourceItemTypeFunction":"","sourceAttributeCode":"STDB1","sourceAttributes":"[STDB1]==0","sourceAttributeKeep":"false","attributeCode":"COMMON_CUSTOMV_DRAWERBOX1_4","attributeValue":"False"},</v>
      </c>
      <c r="N1635" s="1" t="str">
        <f t="shared" si="66"/>
        <v>{"sourceItemTypeCategory":"Kitchen.Cabinet.Tall*","sourceItemTypeStyle":"","sourceItemTypeFunction":"","sourceAttributeCode":"STDB1","sourceAttributes":"[STDB1]==0","sourceAttributeKeep":"false","attributeCode":"COMMON_CUSTOMV_DRAWERBOX1_4","attributeValue":"False"},</v>
      </c>
    </row>
    <row r="1636" spans="1:14" s="1" customFormat="1" ht="15.75" x14ac:dyDescent="0.25">
      <c r="A1636" s="29"/>
      <c r="D1636" s="1" t="s">
        <v>36</v>
      </c>
      <c r="G1636" s="1" t="s">
        <v>1837</v>
      </c>
      <c r="H1636" s="1" t="s">
        <v>1844</v>
      </c>
      <c r="I1636" s="1" t="s">
        <v>20</v>
      </c>
      <c r="J1636" s="1" t="s">
        <v>1849</v>
      </c>
      <c r="K1636" s="1" t="s">
        <v>44</v>
      </c>
      <c r="L1636" s="1" t="s">
        <v>44</v>
      </c>
      <c r="M1636" s="1" t="str">
        <f t="shared" si="65"/>
        <v>{"sourceItemTypeCategory":"Kitchen.Cabinet.Tall*","sourceItemTypeStyle":"","sourceItemTypeFunction":"","sourceAttributeCode":"STDB1","sourceAttributes":"[STDB1]==0","sourceAttributeKeep":"false","attributeCode":"COMMON_CUSTOMV_DRAWERBOX1_5","attributeValue":"False"},</v>
      </c>
      <c r="N1636" s="1" t="str">
        <f t="shared" si="66"/>
        <v>{"sourceItemTypeCategory":"Kitchen.Cabinet.Tall*","sourceItemTypeStyle":"","sourceItemTypeFunction":"","sourceAttributeCode":"STDB1","sourceAttributes":"[STDB1]==0","sourceAttributeKeep":"false","attributeCode":"COMMON_CUSTOMV_DRAWERBOX1_5","attributeValue":"False"},</v>
      </c>
    </row>
    <row r="1637" spans="1:14" s="1" customFormat="1" ht="15.75" x14ac:dyDescent="0.25">
      <c r="A1637" s="29"/>
      <c r="D1637" s="1" t="s">
        <v>681</v>
      </c>
      <c r="G1637" s="1" t="s">
        <v>1837</v>
      </c>
      <c r="H1637" s="1" t="s">
        <v>1844</v>
      </c>
      <c r="I1637" s="1" t="s">
        <v>20</v>
      </c>
      <c r="J1637" s="1" t="s">
        <v>1845</v>
      </c>
      <c r="K1637" s="1" t="s">
        <v>44</v>
      </c>
      <c r="L1637" s="1" t="s">
        <v>44</v>
      </c>
      <c r="M1637" s="1" t="str">
        <f t="shared" si="65"/>
        <v>{"sourceItemTypeCategory":"Bathroom.Cabinet*","sourceItemTypeStyle":"","sourceItemTypeFunction":"","sourceAttributeCode":"STDB1","sourceAttributes":"[STDB1]==0","sourceAttributeKeep":"false","attributeCode":"COMMON_CUSTOMV_DRAWERBOX1_1","attributeValue":"False"},</v>
      </c>
      <c r="N1637" s="1" t="str">
        <f t="shared" si="66"/>
        <v>{"sourceItemTypeCategory":"Bathroom.Cabinet*","sourceItemTypeStyle":"","sourceItemTypeFunction":"","sourceAttributeCode":"STDB1","sourceAttributes":"[STDB1]==0","sourceAttributeKeep":"false","attributeCode":"COMMON_CUSTOMV_DRAWERBOX1_1","attributeValue":"False"},</v>
      </c>
    </row>
    <row r="1638" spans="1:14" s="1" customFormat="1" ht="15.75" x14ac:dyDescent="0.25">
      <c r="A1638" s="29"/>
      <c r="D1638" s="1" t="s">
        <v>681</v>
      </c>
      <c r="G1638" s="1" t="s">
        <v>1837</v>
      </c>
      <c r="H1638" s="1" t="s">
        <v>1844</v>
      </c>
      <c r="I1638" s="1" t="s">
        <v>20</v>
      </c>
      <c r="J1638" s="1" t="s">
        <v>1846</v>
      </c>
      <c r="K1638" s="1" t="s">
        <v>44</v>
      </c>
      <c r="L1638" s="1" t="s">
        <v>44</v>
      </c>
      <c r="M1638" s="1" t="str">
        <f t="shared" si="65"/>
        <v>{"sourceItemTypeCategory":"Bathroom.Cabinet*","sourceItemTypeStyle":"","sourceItemTypeFunction":"","sourceAttributeCode":"STDB1","sourceAttributes":"[STDB1]==0","sourceAttributeKeep":"false","attributeCode":"COMMON_CUSTOMV_DRAWERBOX1_2","attributeValue":"False"},</v>
      </c>
      <c r="N1638" s="1" t="str">
        <f t="shared" si="66"/>
        <v>{"sourceItemTypeCategory":"Bathroom.Cabinet*","sourceItemTypeStyle":"","sourceItemTypeFunction":"","sourceAttributeCode":"STDB1","sourceAttributes":"[STDB1]==0","sourceAttributeKeep":"false","attributeCode":"COMMON_CUSTOMV_DRAWERBOX1_2","attributeValue":"False"},</v>
      </c>
    </row>
    <row r="1639" spans="1:14" s="1" customFormat="1" ht="15.75" x14ac:dyDescent="0.25">
      <c r="A1639" s="29"/>
      <c r="D1639" s="1" t="s">
        <v>681</v>
      </c>
      <c r="G1639" s="1" t="s">
        <v>1837</v>
      </c>
      <c r="H1639" s="1" t="s">
        <v>1844</v>
      </c>
      <c r="I1639" s="1" t="s">
        <v>20</v>
      </c>
      <c r="J1639" s="1" t="s">
        <v>1847</v>
      </c>
      <c r="K1639" s="1" t="s">
        <v>44</v>
      </c>
      <c r="L1639" s="1" t="s">
        <v>44</v>
      </c>
      <c r="M1639" s="1" t="str">
        <f t="shared" si="65"/>
        <v>{"sourceItemTypeCategory":"Bathroom.Cabinet*","sourceItemTypeStyle":"","sourceItemTypeFunction":"","sourceAttributeCode":"STDB1","sourceAttributes":"[STDB1]==0","sourceAttributeKeep":"false","attributeCode":"COMMON_CUSTOMV_DRAWERBOX1_3","attributeValue":"False"},</v>
      </c>
      <c r="N1639" s="1" t="str">
        <f t="shared" si="66"/>
        <v>{"sourceItemTypeCategory":"Bathroom.Cabinet*","sourceItemTypeStyle":"","sourceItemTypeFunction":"","sourceAttributeCode":"STDB1","sourceAttributes":"[STDB1]==0","sourceAttributeKeep":"false","attributeCode":"COMMON_CUSTOMV_DRAWERBOX1_3","attributeValue":"False"},</v>
      </c>
    </row>
    <row r="1640" spans="1:14" s="1" customFormat="1" ht="15.75" x14ac:dyDescent="0.25">
      <c r="A1640" s="29"/>
      <c r="D1640" s="1" t="s">
        <v>681</v>
      </c>
      <c r="G1640" s="1" t="s">
        <v>1837</v>
      </c>
      <c r="H1640" s="1" t="s">
        <v>1844</v>
      </c>
      <c r="I1640" s="1" t="s">
        <v>20</v>
      </c>
      <c r="J1640" s="1" t="s">
        <v>1848</v>
      </c>
      <c r="K1640" s="1" t="s">
        <v>44</v>
      </c>
      <c r="L1640" s="1" t="s">
        <v>44</v>
      </c>
      <c r="M1640" s="1" t="str">
        <f t="shared" si="65"/>
        <v>{"sourceItemTypeCategory":"Bathroom.Cabinet*","sourceItemTypeStyle":"","sourceItemTypeFunction":"","sourceAttributeCode":"STDB1","sourceAttributes":"[STDB1]==0","sourceAttributeKeep":"false","attributeCode":"COMMON_CUSTOMV_DRAWERBOX1_4","attributeValue":"False"},</v>
      </c>
      <c r="N1640" s="1" t="str">
        <f t="shared" si="66"/>
        <v>{"sourceItemTypeCategory":"Bathroom.Cabinet*","sourceItemTypeStyle":"","sourceItemTypeFunction":"","sourceAttributeCode":"STDB1","sourceAttributes":"[STDB1]==0","sourceAttributeKeep":"false","attributeCode":"COMMON_CUSTOMV_DRAWERBOX1_4","attributeValue":"False"},</v>
      </c>
    </row>
    <row r="1641" spans="1:14" s="1" customFormat="1" ht="15.75" x14ac:dyDescent="0.25">
      <c r="A1641" s="29"/>
      <c r="D1641" s="1" t="s">
        <v>681</v>
      </c>
      <c r="G1641" s="1" t="s">
        <v>1837</v>
      </c>
      <c r="H1641" s="1" t="s">
        <v>1844</v>
      </c>
      <c r="I1641" s="1" t="s">
        <v>20</v>
      </c>
      <c r="J1641" s="1" t="s">
        <v>1849</v>
      </c>
      <c r="K1641" s="1" t="s">
        <v>44</v>
      </c>
      <c r="L1641" s="1" t="s">
        <v>44</v>
      </c>
      <c r="M1641" s="1" t="str">
        <f t="shared" si="65"/>
        <v>{"sourceItemTypeCategory":"Bathroom.Cabinet*","sourceItemTypeStyle":"","sourceItemTypeFunction":"","sourceAttributeCode":"STDB1","sourceAttributes":"[STDB1]==0","sourceAttributeKeep":"false","attributeCode":"COMMON_CUSTOMV_DRAWERBOX1_5","attributeValue":"False"},</v>
      </c>
      <c r="N1641" s="1" t="str">
        <f t="shared" si="66"/>
        <v>{"sourceItemTypeCategory":"Bathroom.Cabinet*","sourceItemTypeStyle":"","sourceItemTypeFunction":"","sourceAttributeCode":"STDB1","sourceAttributes":"[STDB1]==0","sourceAttributeKeep":"false","attributeCode":"COMMON_CUSTOMV_DRAWERBOX1_5","attributeValue":"False"},</v>
      </c>
    </row>
    <row r="1642" spans="1:14" s="1" customFormat="1" ht="15.75" x14ac:dyDescent="0.25">
      <c r="A1642" s="29"/>
      <c r="B1642" s="1" t="s">
        <v>682</v>
      </c>
      <c r="G1642" s="1" t="s">
        <v>1837</v>
      </c>
      <c r="H1642" s="1" t="str">
        <f>"["&amp;G1642&amp;"]==0"</f>
        <v>[STDB1]==0</v>
      </c>
      <c r="I1642" s="1" t="s">
        <v>20</v>
      </c>
      <c r="J1642" s="1" t="s">
        <v>482</v>
      </c>
      <c r="K1642" s="1" t="s">
        <v>44</v>
      </c>
      <c r="L1642" s="1" t="s">
        <v>44</v>
      </c>
      <c r="M1642" s="1" t="str">
        <f t="shared" si="65"/>
        <v>{"sourceItemTypeCategory":"","sourceItemTypeStyle":"","sourceItemTypeFunction":"","sourceAttributeCode":"STDB1","sourceAttributes":"[STDB1]==0","sourceAttributeKeep":"false","attributeCode":"COMMON_DRAWERBOX1","attributeValue":"False"},</v>
      </c>
      <c r="N1642" s="1" t="str">
        <f t="shared" si="66"/>
        <v>{"sourceItemTypeCategory":"","sourceItemTypeStyle":"","sourceItemTypeFunction":"","sourceAttributeCode":"STDB1","sourceAttributes":"[STDB1]==0","sourceAttributeKeep":"false","attributeCode":"COMMON_DRAWERBOX1","attributeValue":"False"},</v>
      </c>
    </row>
    <row r="1643" spans="1:14" s="1" customFormat="1" ht="15.75" x14ac:dyDescent="0.25">
      <c r="A1643" s="29"/>
      <c r="B1643" s="1" t="s">
        <v>682</v>
      </c>
      <c r="G1643" s="1" t="s">
        <v>1837</v>
      </c>
      <c r="H1643" s="1" t="s">
        <v>1844</v>
      </c>
      <c r="I1643" s="1" t="s">
        <v>20</v>
      </c>
      <c r="J1643" s="1" t="s">
        <v>497</v>
      </c>
      <c r="K1643" s="1" t="s">
        <v>44</v>
      </c>
      <c r="L1643" s="1" t="s">
        <v>44</v>
      </c>
      <c r="M1643" s="1" t="str">
        <f t="shared" si="65"/>
        <v>{"sourceItemTypeCategory":"","sourceItemTypeStyle":"","sourceItemTypeFunction":"","sourceAttributeCode":"STDB1","sourceAttributes":"[STDB1]==0","sourceAttributeKeep":"false","attributeCode":"COMMON_DRAWERBOX5","attributeValue":"False"},</v>
      </c>
      <c r="N1643" s="1" t="str">
        <f t="shared" si="66"/>
        <v>{"sourceItemTypeCategory":"","sourceItemTypeStyle":"","sourceItemTypeFunction":"","sourceAttributeCode":"STDB1","sourceAttributes":"[STDB1]==0","sourceAttributeKeep":"false","attributeCode":"COMMON_DRAWERBOX5","attributeValue":"False"},</v>
      </c>
    </row>
    <row r="1644" spans="1:14" s="1" customFormat="1" ht="15.75" x14ac:dyDescent="0.25">
      <c r="A1644" s="29"/>
      <c r="G1644" s="1" t="s">
        <v>1850</v>
      </c>
      <c r="H1644" s="1" t="s">
        <v>1851</v>
      </c>
      <c r="I1644" s="1" t="s">
        <v>20</v>
      </c>
      <c r="J1644" s="1" t="s">
        <v>282</v>
      </c>
      <c r="K1644" s="1" t="s">
        <v>1819</v>
      </c>
      <c r="L1644" s="1" t="s">
        <v>1819</v>
      </c>
      <c r="M1644" s="1" t="str">
        <f t="shared" si="65"/>
        <v>{"sourceItemTypeCategory":"","sourceItemTypeStyle":"","sourceItemTypeFunction":"","sourceAttributeCode":"STDB1_1","sourceAttributes":"[STDB1_1]==10","sourceAttributeKeep":"false","attributeCode":"COMMON_DRAWERBOX_STYLE1","attributeValue":"Regular Full Back"},</v>
      </c>
      <c r="N1644" s="1" t="str">
        <f t="shared" si="66"/>
        <v>{"sourceItemTypeCategory":"","sourceItemTypeStyle":"","sourceItemTypeFunction":"","sourceAttributeCode":"STDB1_1","sourceAttributes":"[STDB1_1]==10","sourceAttributeKeep":"false","attributeCode":"COMMON_DRAWERBOX_STYLE1","attributeValue":"Regular Full Back"},</v>
      </c>
    </row>
    <row r="1645" spans="1:14" s="1" customFormat="1" ht="15.75" x14ac:dyDescent="0.25">
      <c r="A1645" s="29"/>
      <c r="G1645" s="1" t="s">
        <v>1850</v>
      </c>
      <c r="H1645" s="1" t="s">
        <v>1852</v>
      </c>
      <c r="I1645" s="1" t="s">
        <v>20</v>
      </c>
      <c r="J1645" s="1" t="s">
        <v>282</v>
      </c>
      <c r="K1645" s="1" t="s">
        <v>1821</v>
      </c>
      <c r="L1645" s="1" t="s">
        <v>1821</v>
      </c>
      <c r="M1645" s="1" t="str">
        <f t="shared" si="65"/>
        <v>{"sourceItemTypeCategory":"","sourceItemTypeStyle":"","sourceItemTypeFunction":"","sourceAttributeCode":"STDB1_1","sourceAttributes":"[STDB1_1]==11","sourceAttributeKeep":"false","attributeCode":"COMMON_DRAWERBOX_STYLE1","attributeValue":"Dovetail"},</v>
      </c>
      <c r="N1645" s="1" t="str">
        <f t="shared" si="66"/>
        <v>{"sourceItemTypeCategory":"","sourceItemTypeStyle":"","sourceItemTypeFunction":"","sourceAttributeCode":"STDB1_1","sourceAttributes":"[STDB1_1]==11","sourceAttributeKeep":"false","attributeCode":"COMMON_DRAWERBOX_STYLE1","attributeValue":"Dovetail"},</v>
      </c>
    </row>
    <row r="1646" spans="1:14" s="1" customFormat="1" ht="15.75" x14ac:dyDescent="0.25">
      <c r="A1646" s="29"/>
      <c r="G1646" s="1" t="s">
        <v>1850</v>
      </c>
      <c r="H1646" s="1" t="s">
        <v>1853</v>
      </c>
      <c r="I1646" s="1" t="s">
        <v>20</v>
      </c>
      <c r="J1646" s="1" t="s">
        <v>282</v>
      </c>
      <c r="K1646" s="1" t="s">
        <v>1823</v>
      </c>
      <c r="L1646" s="1" t="s">
        <v>1823</v>
      </c>
      <c r="M1646" s="1" t="str">
        <f t="shared" si="65"/>
        <v>{"sourceItemTypeCategory":"","sourceItemTypeStyle":"","sourceItemTypeFunction":"","sourceAttributeCode":"STDB1_1","sourceAttributes":"[STDB1_1]==13","sourceAttributeKeep":"false","attributeCode":"COMMON_DRAWERBOX_STYLE1","attributeValue":"Dovetail U Notch"},</v>
      </c>
      <c r="N1646" s="1" t="str">
        <f t="shared" si="66"/>
        <v>{"sourceItemTypeCategory":"","sourceItemTypeStyle":"","sourceItemTypeFunction":"","sourceAttributeCode":"STDB1_1","sourceAttributes":"[STDB1_1]==13","sourceAttributeKeep":"false","attributeCode":"COMMON_DRAWERBOX_STYLE1","attributeValue":"Dovetail U Notch"},</v>
      </c>
    </row>
    <row r="1647" spans="1:14" s="1" customFormat="1" ht="15.75" x14ac:dyDescent="0.25">
      <c r="A1647" s="29"/>
      <c r="G1647" s="1" t="s">
        <v>1850</v>
      </c>
      <c r="H1647" s="1" t="s">
        <v>1854</v>
      </c>
      <c r="I1647" s="1" t="s">
        <v>20</v>
      </c>
      <c r="J1647" s="1" t="s">
        <v>282</v>
      </c>
      <c r="K1647" s="1" t="s">
        <v>1825</v>
      </c>
      <c r="L1647" s="1" t="s">
        <v>1825</v>
      </c>
      <c r="M1647" s="1" t="str">
        <f t="shared" si="65"/>
        <v>{"sourceItemTypeCategory":"","sourceItemTypeStyle":"","sourceItemTypeFunction":"","sourceAttributeCode":"STDB1_1","sourceAttributes":"[STDB1_1]==20","sourceAttributeKeep":"false","attributeCode":"COMMON_DRAWERBOX_STYLE1","attributeValue":"Regular Scooped"},</v>
      </c>
      <c r="N1647" s="1" t="str">
        <f t="shared" si="66"/>
        <v>{"sourceItemTypeCategory":"","sourceItemTypeStyle":"","sourceItemTypeFunction":"","sourceAttributeCode":"STDB1_1","sourceAttributes":"[STDB1_1]==20","sourceAttributeKeep":"false","attributeCode":"COMMON_DRAWERBOX_STYLE1","attributeValue":"Regular Scooped"},</v>
      </c>
    </row>
    <row r="1648" spans="1:14" s="1" customFormat="1" ht="15.75" x14ac:dyDescent="0.25">
      <c r="A1648" s="29"/>
      <c r="G1648" s="1" t="s">
        <v>1850</v>
      </c>
      <c r="H1648" s="1" t="s">
        <v>1855</v>
      </c>
      <c r="I1648" s="1" t="s">
        <v>20</v>
      </c>
      <c r="J1648" s="1" t="s">
        <v>282</v>
      </c>
      <c r="K1648" s="1" t="s">
        <v>1827</v>
      </c>
      <c r="L1648" s="1" t="s">
        <v>1827</v>
      </c>
      <c r="M1648" s="1" t="str">
        <f t="shared" si="65"/>
        <v>{"sourceItemTypeCategory":"","sourceItemTypeStyle":"","sourceItemTypeFunction":"","sourceAttributeCode":"STDB1_1","sourceAttributes":"[STDB1_1]==8786404","sourceAttributeKeep":"false","attributeCode":"COMMON_DRAWERBOX_STYLE1","attributeValue":"Regular U-Shape 02"},</v>
      </c>
      <c r="N1648" s="1" t="str">
        <f t="shared" si="66"/>
        <v>{"sourceItemTypeCategory":"","sourceItemTypeStyle":"","sourceItemTypeFunction":"","sourceAttributeCode":"STDB1_1","sourceAttributes":"[STDB1_1]==8786404","sourceAttributeKeep":"false","attributeCode":"COMMON_DRAWERBOX_STYLE1","attributeValue":"Regular U-Shape 02"},</v>
      </c>
    </row>
    <row r="1649" spans="1:14" s="1" customFormat="1" ht="15.75" x14ac:dyDescent="0.25">
      <c r="A1649" s="29"/>
      <c r="G1649" s="1" t="s">
        <v>1850</v>
      </c>
      <c r="H1649" s="1" t="s">
        <v>1856</v>
      </c>
      <c r="I1649" s="1" t="s">
        <v>20</v>
      </c>
      <c r="J1649" s="1" t="s">
        <v>282</v>
      </c>
      <c r="K1649" s="1" t="s">
        <v>1829</v>
      </c>
      <c r="L1649" s="1" t="s">
        <v>1829</v>
      </c>
      <c r="M1649" s="1" t="str">
        <f t="shared" si="65"/>
        <v>{"sourceItemTypeCategory":"","sourceItemTypeStyle":"","sourceItemTypeFunction":"","sourceAttributeCode":"STDB1_1","sourceAttributes":"[STDB1_1]==8771510","sourceAttributeKeep":"false","attributeCode":"COMMON_DRAWERBOX_STYLE1","attributeValue":"Regular U-Shape 03"},</v>
      </c>
      <c r="N1649" s="1" t="str">
        <f t="shared" si="66"/>
        <v>{"sourceItemTypeCategory":"","sourceItemTypeStyle":"","sourceItemTypeFunction":"","sourceAttributeCode":"STDB1_1","sourceAttributes":"[STDB1_1]==8771510","sourceAttributeKeep":"false","attributeCode":"COMMON_DRAWERBOX_STYLE1","attributeValue":"Regular U-Shape 03"},</v>
      </c>
    </row>
    <row r="1650" spans="1:14" s="1" customFormat="1" ht="15.75" x14ac:dyDescent="0.25">
      <c r="A1650" s="29"/>
      <c r="G1650" s="1" t="s">
        <v>1857</v>
      </c>
      <c r="H1650" s="1" t="s">
        <v>1858</v>
      </c>
      <c r="I1650" s="1" t="s">
        <v>20</v>
      </c>
      <c r="J1650" s="1" t="s">
        <v>291</v>
      </c>
      <c r="K1650" s="1" t="s">
        <v>1819</v>
      </c>
      <c r="L1650" s="1" t="s">
        <v>1819</v>
      </c>
      <c r="M1650" s="1" t="str">
        <f t="shared" si="65"/>
        <v>{"sourceItemTypeCategory":"","sourceItemTypeStyle":"","sourceItemTypeFunction":"","sourceAttributeCode":"STDB2","sourceAttributes":"[STDB2]==10","sourceAttributeKeep":"false","attributeCode":"COMMON_DRAWERBOX_STYLE2","attributeValue":"Regular Full Back"},</v>
      </c>
      <c r="N1650" s="1" t="str">
        <f t="shared" si="66"/>
        <v>{"sourceItemTypeCategory":"","sourceItemTypeStyle":"","sourceItemTypeFunction":"","sourceAttributeCode":"STDB2","sourceAttributes":"[STDB2]==10","sourceAttributeKeep":"false","attributeCode":"COMMON_DRAWERBOX_STYLE2","attributeValue":"Regular Full Back"},</v>
      </c>
    </row>
    <row r="1651" spans="1:14" s="1" customFormat="1" ht="15.75" x14ac:dyDescent="0.25">
      <c r="A1651" s="29"/>
      <c r="G1651" s="1" t="s">
        <v>1857</v>
      </c>
      <c r="H1651" s="1" t="s">
        <v>1859</v>
      </c>
      <c r="I1651" s="1" t="s">
        <v>20</v>
      </c>
      <c r="J1651" s="1" t="s">
        <v>291</v>
      </c>
      <c r="K1651" s="1" t="s">
        <v>1821</v>
      </c>
      <c r="L1651" s="1" t="s">
        <v>1821</v>
      </c>
      <c r="M1651" s="1" t="str">
        <f t="shared" si="65"/>
        <v>{"sourceItemTypeCategory":"","sourceItemTypeStyle":"","sourceItemTypeFunction":"","sourceAttributeCode":"STDB2","sourceAttributes":"[STDB2]==11","sourceAttributeKeep":"false","attributeCode":"COMMON_DRAWERBOX_STYLE2","attributeValue":"Dovetail"},</v>
      </c>
      <c r="N1651" s="1" t="str">
        <f t="shared" si="66"/>
        <v>{"sourceItemTypeCategory":"","sourceItemTypeStyle":"","sourceItemTypeFunction":"","sourceAttributeCode":"STDB2","sourceAttributes":"[STDB2]==11","sourceAttributeKeep":"false","attributeCode":"COMMON_DRAWERBOX_STYLE2","attributeValue":"Dovetail"},</v>
      </c>
    </row>
    <row r="1652" spans="1:14" s="1" customFormat="1" ht="15.75" x14ac:dyDescent="0.25">
      <c r="A1652" s="29"/>
      <c r="G1652" s="1" t="s">
        <v>1857</v>
      </c>
      <c r="H1652" s="1" t="s">
        <v>1860</v>
      </c>
      <c r="I1652" s="1" t="s">
        <v>20</v>
      </c>
      <c r="J1652" s="1" t="s">
        <v>291</v>
      </c>
      <c r="K1652" s="1" t="s">
        <v>1823</v>
      </c>
      <c r="L1652" s="1" t="s">
        <v>1823</v>
      </c>
      <c r="M1652" s="1" t="str">
        <f t="shared" si="65"/>
        <v>{"sourceItemTypeCategory":"","sourceItemTypeStyle":"","sourceItemTypeFunction":"","sourceAttributeCode":"STDB2","sourceAttributes":"[STDB2]==13","sourceAttributeKeep":"false","attributeCode":"COMMON_DRAWERBOX_STYLE2","attributeValue":"Dovetail U Notch"},</v>
      </c>
      <c r="N1652" s="1" t="str">
        <f t="shared" si="66"/>
        <v>{"sourceItemTypeCategory":"","sourceItemTypeStyle":"","sourceItemTypeFunction":"","sourceAttributeCode":"STDB2","sourceAttributes":"[STDB2]==13","sourceAttributeKeep":"false","attributeCode":"COMMON_DRAWERBOX_STYLE2","attributeValue":"Dovetail U Notch"},</v>
      </c>
    </row>
    <row r="1653" spans="1:14" s="1" customFormat="1" ht="15.75" x14ac:dyDescent="0.25">
      <c r="A1653" s="29"/>
      <c r="G1653" s="1" t="s">
        <v>1857</v>
      </c>
      <c r="H1653" s="1" t="s">
        <v>1861</v>
      </c>
      <c r="I1653" s="1" t="s">
        <v>20</v>
      </c>
      <c r="J1653" s="1" t="s">
        <v>291</v>
      </c>
      <c r="K1653" s="1" t="s">
        <v>1825</v>
      </c>
      <c r="L1653" s="1" t="s">
        <v>1825</v>
      </c>
      <c r="M1653" s="1" t="str">
        <f t="shared" si="65"/>
        <v>{"sourceItemTypeCategory":"","sourceItemTypeStyle":"","sourceItemTypeFunction":"","sourceAttributeCode":"STDB2","sourceAttributes":"[STDB2]==20","sourceAttributeKeep":"false","attributeCode":"COMMON_DRAWERBOX_STYLE2","attributeValue":"Regular Scooped"},</v>
      </c>
      <c r="N1653" s="1" t="str">
        <f t="shared" si="66"/>
        <v>{"sourceItemTypeCategory":"","sourceItemTypeStyle":"","sourceItemTypeFunction":"","sourceAttributeCode":"STDB2","sourceAttributes":"[STDB2]==20","sourceAttributeKeep":"false","attributeCode":"COMMON_DRAWERBOX_STYLE2","attributeValue":"Regular Scooped"},</v>
      </c>
    </row>
    <row r="1654" spans="1:14" s="1" customFormat="1" ht="15.75" x14ac:dyDescent="0.25">
      <c r="A1654" s="29"/>
      <c r="G1654" s="1" t="s">
        <v>1857</v>
      </c>
      <c r="H1654" s="1" t="s">
        <v>1862</v>
      </c>
      <c r="I1654" s="1" t="s">
        <v>20</v>
      </c>
      <c r="J1654" s="1" t="s">
        <v>291</v>
      </c>
      <c r="K1654" s="1" t="s">
        <v>1827</v>
      </c>
      <c r="L1654" s="1" t="s">
        <v>1827</v>
      </c>
      <c r="M1654" s="1" t="str">
        <f t="shared" si="65"/>
        <v>{"sourceItemTypeCategory":"","sourceItemTypeStyle":"","sourceItemTypeFunction":"","sourceAttributeCode":"STDB2","sourceAttributes":"[STDB2]==8786404","sourceAttributeKeep":"false","attributeCode":"COMMON_DRAWERBOX_STYLE2","attributeValue":"Regular U-Shape 02"},</v>
      </c>
      <c r="N1654" s="1" t="str">
        <f t="shared" si="66"/>
        <v>{"sourceItemTypeCategory":"","sourceItemTypeStyle":"","sourceItemTypeFunction":"","sourceAttributeCode":"STDB2","sourceAttributes":"[STDB2]==8786404","sourceAttributeKeep":"false","attributeCode":"COMMON_DRAWERBOX_STYLE2","attributeValue":"Regular U-Shape 02"},</v>
      </c>
    </row>
    <row r="1655" spans="1:14" s="1" customFormat="1" ht="15.75" x14ac:dyDescent="0.25">
      <c r="A1655" s="29"/>
      <c r="G1655" s="1" t="s">
        <v>1857</v>
      </c>
      <c r="H1655" s="1" t="s">
        <v>1863</v>
      </c>
      <c r="I1655" s="1" t="s">
        <v>20</v>
      </c>
      <c r="J1655" s="1" t="s">
        <v>291</v>
      </c>
      <c r="K1655" s="1" t="s">
        <v>1829</v>
      </c>
      <c r="L1655" s="1" t="s">
        <v>1829</v>
      </c>
      <c r="M1655" s="1" t="str">
        <f t="shared" si="65"/>
        <v>{"sourceItemTypeCategory":"","sourceItemTypeStyle":"","sourceItemTypeFunction":"","sourceAttributeCode":"STDB2","sourceAttributes":"[STDB2]==8771510","sourceAttributeKeep":"false","attributeCode":"COMMON_DRAWERBOX_STYLE2","attributeValue":"Regular U-Shape 03"},</v>
      </c>
      <c r="N1655" s="1" t="str">
        <f t="shared" si="66"/>
        <v>{"sourceItemTypeCategory":"","sourceItemTypeStyle":"","sourceItemTypeFunction":"","sourceAttributeCode":"STDB2","sourceAttributes":"[STDB2]==8771510","sourceAttributeKeep":"false","attributeCode":"COMMON_DRAWERBOX_STYLE2","attributeValue":"Regular U-Shape 03"},</v>
      </c>
    </row>
    <row r="1656" spans="1:14" s="1" customFormat="1" ht="15.75" x14ac:dyDescent="0.25">
      <c r="A1656" s="29"/>
      <c r="D1656" s="1" t="s">
        <v>36</v>
      </c>
      <c r="G1656" s="1" t="s">
        <v>1857</v>
      </c>
      <c r="H1656" s="1" t="s">
        <v>1864</v>
      </c>
      <c r="I1656" s="1" t="s">
        <v>20</v>
      </c>
      <c r="J1656" s="1" t="s">
        <v>1865</v>
      </c>
      <c r="K1656" s="1" t="s">
        <v>44</v>
      </c>
      <c r="L1656" s="1" t="s">
        <v>44</v>
      </c>
      <c r="M1656" s="1" t="str">
        <f t="shared" si="65"/>
        <v>{"sourceItemTypeCategory":"Kitchen.Cabinet.Tall*","sourceItemTypeStyle":"","sourceItemTypeFunction":"","sourceAttributeCode":"STDB2","sourceAttributes":"[STDB2]==0","sourceAttributeKeep":"false","attributeCode":"COMMON_CUSTOMV_DRAWERBOX2_1","attributeValue":"False"},</v>
      </c>
      <c r="N1656" s="1" t="str">
        <f t="shared" si="66"/>
        <v>{"sourceItemTypeCategory":"Kitchen.Cabinet.Tall*","sourceItemTypeStyle":"","sourceItemTypeFunction":"","sourceAttributeCode":"STDB2","sourceAttributes":"[STDB2]==0","sourceAttributeKeep":"false","attributeCode":"COMMON_CUSTOMV_DRAWERBOX2_1","attributeValue":"False"},</v>
      </c>
    </row>
    <row r="1657" spans="1:14" s="1" customFormat="1" ht="15.75" x14ac:dyDescent="0.25">
      <c r="A1657" s="29"/>
      <c r="D1657" s="1" t="s">
        <v>36</v>
      </c>
      <c r="G1657" s="1" t="s">
        <v>1857</v>
      </c>
      <c r="H1657" s="1" t="s">
        <v>1864</v>
      </c>
      <c r="I1657" s="1" t="s">
        <v>20</v>
      </c>
      <c r="J1657" s="1" t="s">
        <v>1866</v>
      </c>
      <c r="K1657" s="1" t="s">
        <v>44</v>
      </c>
      <c r="L1657" s="1" t="s">
        <v>44</v>
      </c>
      <c r="M1657" s="1" t="str">
        <f t="shared" si="65"/>
        <v>{"sourceItemTypeCategory":"Kitchen.Cabinet.Tall*","sourceItemTypeStyle":"","sourceItemTypeFunction":"","sourceAttributeCode":"STDB2","sourceAttributes":"[STDB2]==0","sourceAttributeKeep":"false","attributeCode":"COMMON_CUSTOMV_DRAWERBOX2_2","attributeValue":"False"},</v>
      </c>
      <c r="N1657" s="1" t="str">
        <f t="shared" si="66"/>
        <v>{"sourceItemTypeCategory":"Kitchen.Cabinet.Tall*","sourceItemTypeStyle":"","sourceItemTypeFunction":"","sourceAttributeCode":"STDB2","sourceAttributes":"[STDB2]==0","sourceAttributeKeep":"false","attributeCode":"COMMON_CUSTOMV_DRAWERBOX2_2","attributeValue":"False"},</v>
      </c>
    </row>
    <row r="1658" spans="1:14" s="1" customFormat="1" ht="15.75" x14ac:dyDescent="0.25">
      <c r="A1658" s="29"/>
      <c r="D1658" s="1" t="s">
        <v>36</v>
      </c>
      <c r="G1658" s="1" t="s">
        <v>1857</v>
      </c>
      <c r="H1658" s="1" t="s">
        <v>1864</v>
      </c>
      <c r="I1658" s="1" t="s">
        <v>20</v>
      </c>
      <c r="J1658" s="1" t="s">
        <v>1867</v>
      </c>
      <c r="K1658" s="1" t="s">
        <v>44</v>
      </c>
      <c r="L1658" s="1" t="s">
        <v>44</v>
      </c>
      <c r="M1658" s="1" t="str">
        <f t="shared" si="65"/>
        <v>{"sourceItemTypeCategory":"Kitchen.Cabinet.Tall*","sourceItemTypeStyle":"","sourceItemTypeFunction":"","sourceAttributeCode":"STDB2","sourceAttributes":"[STDB2]==0","sourceAttributeKeep":"false","attributeCode":"COMMON_CUSTOMV_DRAWERBOX2_3","attributeValue":"False"},</v>
      </c>
      <c r="N1658" s="1" t="str">
        <f t="shared" si="66"/>
        <v>{"sourceItemTypeCategory":"Kitchen.Cabinet.Tall*","sourceItemTypeStyle":"","sourceItemTypeFunction":"","sourceAttributeCode":"STDB2","sourceAttributes":"[STDB2]==0","sourceAttributeKeep":"false","attributeCode":"COMMON_CUSTOMV_DRAWERBOX2_3","attributeValue":"False"},</v>
      </c>
    </row>
    <row r="1659" spans="1:14" s="1" customFormat="1" ht="15.75" x14ac:dyDescent="0.25">
      <c r="A1659" s="29"/>
      <c r="D1659" s="1" t="s">
        <v>36</v>
      </c>
      <c r="G1659" s="1" t="s">
        <v>1857</v>
      </c>
      <c r="H1659" s="1" t="s">
        <v>1864</v>
      </c>
      <c r="I1659" s="1" t="s">
        <v>20</v>
      </c>
      <c r="J1659" s="1" t="s">
        <v>1868</v>
      </c>
      <c r="K1659" s="1" t="s">
        <v>44</v>
      </c>
      <c r="L1659" s="1" t="s">
        <v>44</v>
      </c>
      <c r="M1659" s="1" t="str">
        <f t="shared" si="65"/>
        <v>{"sourceItemTypeCategory":"Kitchen.Cabinet.Tall*","sourceItemTypeStyle":"","sourceItemTypeFunction":"","sourceAttributeCode":"STDB2","sourceAttributes":"[STDB2]==0","sourceAttributeKeep":"false","attributeCode":"COMMON_CUSTOMV_DRAWERBOX2_4","attributeValue":"False"},</v>
      </c>
      <c r="N1659" s="1" t="str">
        <f t="shared" si="66"/>
        <v>{"sourceItemTypeCategory":"Kitchen.Cabinet.Tall*","sourceItemTypeStyle":"","sourceItemTypeFunction":"","sourceAttributeCode":"STDB2","sourceAttributes":"[STDB2]==0","sourceAttributeKeep":"false","attributeCode":"COMMON_CUSTOMV_DRAWERBOX2_4","attributeValue":"False"},</v>
      </c>
    </row>
    <row r="1660" spans="1:14" s="1" customFormat="1" ht="15.75" x14ac:dyDescent="0.25">
      <c r="A1660" s="29"/>
      <c r="D1660" s="1" t="s">
        <v>36</v>
      </c>
      <c r="G1660" s="1" t="s">
        <v>1857</v>
      </c>
      <c r="H1660" s="1" t="s">
        <v>1864</v>
      </c>
      <c r="I1660" s="1" t="s">
        <v>20</v>
      </c>
      <c r="J1660" s="1" t="s">
        <v>1869</v>
      </c>
      <c r="K1660" s="1" t="s">
        <v>44</v>
      </c>
      <c r="L1660" s="1" t="s">
        <v>44</v>
      </c>
      <c r="M1660" s="1" t="str">
        <f t="shared" si="65"/>
        <v>{"sourceItemTypeCategory":"Kitchen.Cabinet.Tall*","sourceItemTypeStyle":"","sourceItemTypeFunction":"","sourceAttributeCode":"STDB2","sourceAttributes":"[STDB2]==0","sourceAttributeKeep":"false","attributeCode":"COMMON_CUSTOMV_DRAWERBOX2_5","attributeValue":"False"},</v>
      </c>
      <c r="N1660" s="1" t="str">
        <f t="shared" si="66"/>
        <v>{"sourceItemTypeCategory":"Kitchen.Cabinet.Tall*","sourceItemTypeStyle":"","sourceItemTypeFunction":"","sourceAttributeCode":"STDB2","sourceAttributes":"[STDB2]==0","sourceAttributeKeep":"false","attributeCode":"COMMON_CUSTOMV_DRAWERBOX2_5","attributeValue":"False"},</v>
      </c>
    </row>
    <row r="1661" spans="1:14" s="1" customFormat="1" ht="15.75" x14ac:dyDescent="0.25">
      <c r="A1661" s="29"/>
      <c r="D1661" s="1" t="s">
        <v>681</v>
      </c>
      <c r="G1661" s="1" t="s">
        <v>1857</v>
      </c>
      <c r="H1661" s="1" t="s">
        <v>1864</v>
      </c>
      <c r="I1661" s="1" t="s">
        <v>20</v>
      </c>
      <c r="J1661" s="1" t="s">
        <v>1865</v>
      </c>
      <c r="K1661" s="1" t="s">
        <v>44</v>
      </c>
      <c r="L1661" s="1" t="s">
        <v>44</v>
      </c>
      <c r="M1661" s="1" t="str">
        <f t="shared" si="65"/>
        <v>{"sourceItemTypeCategory":"Bathroom.Cabinet*","sourceItemTypeStyle":"","sourceItemTypeFunction":"","sourceAttributeCode":"STDB2","sourceAttributes":"[STDB2]==0","sourceAttributeKeep":"false","attributeCode":"COMMON_CUSTOMV_DRAWERBOX2_1","attributeValue":"False"},</v>
      </c>
      <c r="N1661" s="1" t="str">
        <f t="shared" si="66"/>
        <v>{"sourceItemTypeCategory":"Bathroom.Cabinet*","sourceItemTypeStyle":"","sourceItemTypeFunction":"","sourceAttributeCode":"STDB2","sourceAttributes":"[STDB2]==0","sourceAttributeKeep":"false","attributeCode":"COMMON_CUSTOMV_DRAWERBOX2_1","attributeValue":"False"},</v>
      </c>
    </row>
    <row r="1662" spans="1:14" s="1" customFormat="1" ht="15.75" x14ac:dyDescent="0.25">
      <c r="A1662" s="29"/>
      <c r="D1662" s="1" t="s">
        <v>681</v>
      </c>
      <c r="G1662" s="1" t="s">
        <v>1857</v>
      </c>
      <c r="H1662" s="1" t="s">
        <v>1864</v>
      </c>
      <c r="I1662" s="1" t="s">
        <v>20</v>
      </c>
      <c r="J1662" s="1" t="s">
        <v>1866</v>
      </c>
      <c r="K1662" s="1" t="s">
        <v>44</v>
      </c>
      <c r="L1662" s="1" t="s">
        <v>44</v>
      </c>
      <c r="M1662" s="1" t="str">
        <f t="shared" si="65"/>
        <v>{"sourceItemTypeCategory":"Bathroom.Cabinet*","sourceItemTypeStyle":"","sourceItemTypeFunction":"","sourceAttributeCode":"STDB2","sourceAttributes":"[STDB2]==0","sourceAttributeKeep":"false","attributeCode":"COMMON_CUSTOMV_DRAWERBOX2_2","attributeValue":"False"},</v>
      </c>
      <c r="N1662" s="1" t="str">
        <f t="shared" si="66"/>
        <v>{"sourceItemTypeCategory":"Bathroom.Cabinet*","sourceItemTypeStyle":"","sourceItemTypeFunction":"","sourceAttributeCode":"STDB2","sourceAttributes":"[STDB2]==0","sourceAttributeKeep":"false","attributeCode":"COMMON_CUSTOMV_DRAWERBOX2_2","attributeValue":"False"},</v>
      </c>
    </row>
    <row r="1663" spans="1:14" s="1" customFormat="1" ht="15.75" x14ac:dyDescent="0.25">
      <c r="A1663" s="29"/>
      <c r="D1663" s="1" t="s">
        <v>681</v>
      </c>
      <c r="G1663" s="1" t="s">
        <v>1857</v>
      </c>
      <c r="H1663" s="1" t="s">
        <v>1864</v>
      </c>
      <c r="I1663" s="1" t="s">
        <v>20</v>
      </c>
      <c r="J1663" s="1" t="s">
        <v>1867</v>
      </c>
      <c r="K1663" s="1" t="s">
        <v>44</v>
      </c>
      <c r="L1663" s="1" t="s">
        <v>44</v>
      </c>
      <c r="M1663" s="1" t="str">
        <f t="shared" si="65"/>
        <v>{"sourceItemTypeCategory":"Bathroom.Cabinet*","sourceItemTypeStyle":"","sourceItemTypeFunction":"","sourceAttributeCode":"STDB2","sourceAttributes":"[STDB2]==0","sourceAttributeKeep":"false","attributeCode":"COMMON_CUSTOMV_DRAWERBOX2_3","attributeValue":"False"},</v>
      </c>
      <c r="N1663" s="1" t="str">
        <f t="shared" si="66"/>
        <v>{"sourceItemTypeCategory":"Bathroom.Cabinet*","sourceItemTypeStyle":"","sourceItemTypeFunction":"","sourceAttributeCode":"STDB2","sourceAttributes":"[STDB2]==0","sourceAttributeKeep":"false","attributeCode":"COMMON_CUSTOMV_DRAWERBOX2_3","attributeValue":"False"},</v>
      </c>
    </row>
    <row r="1664" spans="1:14" s="1" customFormat="1" ht="15.75" x14ac:dyDescent="0.25">
      <c r="A1664" s="29"/>
      <c r="D1664" s="1" t="s">
        <v>681</v>
      </c>
      <c r="G1664" s="1" t="s">
        <v>1857</v>
      </c>
      <c r="H1664" s="1" t="s">
        <v>1864</v>
      </c>
      <c r="I1664" s="1" t="s">
        <v>20</v>
      </c>
      <c r="J1664" s="1" t="s">
        <v>1868</v>
      </c>
      <c r="K1664" s="1" t="s">
        <v>44</v>
      </c>
      <c r="L1664" s="1" t="s">
        <v>44</v>
      </c>
      <c r="M1664" s="1" t="str">
        <f t="shared" si="65"/>
        <v>{"sourceItemTypeCategory":"Bathroom.Cabinet*","sourceItemTypeStyle":"","sourceItemTypeFunction":"","sourceAttributeCode":"STDB2","sourceAttributes":"[STDB2]==0","sourceAttributeKeep":"false","attributeCode":"COMMON_CUSTOMV_DRAWERBOX2_4","attributeValue":"False"},</v>
      </c>
      <c r="N1664" s="1" t="str">
        <f t="shared" si="66"/>
        <v>{"sourceItemTypeCategory":"Bathroom.Cabinet*","sourceItemTypeStyle":"","sourceItemTypeFunction":"","sourceAttributeCode":"STDB2","sourceAttributes":"[STDB2]==0","sourceAttributeKeep":"false","attributeCode":"COMMON_CUSTOMV_DRAWERBOX2_4","attributeValue":"False"},</v>
      </c>
    </row>
    <row r="1665" spans="1:14" s="1" customFormat="1" ht="15.75" x14ac:dyDescent="0.25">
      <c r="A1665" s="29"/>
      <c r="D1665" s="1" t="s">
        <v>681</v>
      </c>
      <c r="G1665" s="1" t="s">
        <v>1857</v>
      </c>
      <c r="H1665" s="1" t="s">
        <v>1864</v>
      </c>
      <c r="I1665" s="1" t="s">
        <v>20</v>
      </c>
      <c r="J1665" s="1" t="s">
        <v>1869</v>
      </c>
      <c r="K1665" s="1" t="s">
        <v>44</v>
      </c>
      <c r="L1665" s="1" t="s">
        <v>44</v>
      </c>
      <c r="M1665" s="1" t="str">
        <f t="shared" si="65"/>
        <v>{"sourceItemTypeCategory":"Bathroom.Cabinet*","sourceItemTypeStyle":"","sourceItemTypeFunction":"","sourceAttributeCode":"STDB2","sourceAttributes":"[STDB2]==0","sourceAttributeKeep":"false","attributeCode":"COMMON_CUSTOMV_DRAWERBOX2_5","attributeValue":"False"},</v>
      </c>
      <c r="N1665" s="1" t="str">
        <f t="shared" si="66"/>
        <v>{"sourceItemTypeCategory":"Bathroom.Cabinet*","sourceItemTypeStyle":"","sourceItemTypeFunction":"","sourceAttributeCode":"STDB2","sourceAttributes":"[STDB2]==0","sourceAttributeKeep":"false","attributeCode":"COMMON_CUSTOMV_DRAWERBOX2_5","attributeValue":"False"},</v>
      </c>
    </row>
    <row r="1666" spans="1:14" s="1" customFormat="1" ht="15.75" x14ac:dyDescent="0.25">
      <c r="A1666" s="29"/>
      <c r="B1666" s="1" t="s">
        <v>682</v>
      </c>
      <c r="G1666" s="1" t="s">
        <v>1857</v>
      </c>
      <c r="H1666" s="1" t="str">
        <f>"["&amp;G1666&amp;"]==0"</f>
        <v>[STDB2]==0</v>
      </c>
      <c r="I1666" s="1" t="s">
        <v>20</v>
      </c>
      <c r="J1666" s="1" t="s">
        <v>488</v>
      </c>
      <c r="K1666" s="1" t="s">
        <v>44</v>
      </c>
      <c r="L1666" s="1" t="s">
        <v>44</v>
      </c>
      <c r="M1666" s="1" t="str">
        <f t="shared" si="65"/>
        <v>{"sourceItemTypeCategory":"","sourceItemTypeStyle":"","sourceItemTypeFunction":"","sourceAttributeCode":"STDB2","sourceAttributes":"[STDB2]==0","sourceAttributeKeep":"false","attributeCode":"COMMON_DRAWERBOX2","attributeValue":"False"},</v>
      </c>
      <c r="N1666" s="1" t="str">
        <f t="shared" si="66"/>
        <v>{"sourceItemTypeCategory":"","sourceItemTypeStyle":"","sourceItemTypeFunction":"","sourceAttributeCode":"STDB2","sourceAttributes":"[STDB2]==0","sourceAttributeKeep":"false","attributeCode":"COMMON_DRAWERBOX2","attributeValue":"False"},</v>
      </c>
    </row>
    <row r="1667" spans="1:14" s="1" customFormat="1" ht="15.75" x14ac:dyDescent="0.25">
      <c r="A1667" s="29"/>
      <c r="B1667" s="1" t="s">
        <v>682</v>
      </c>
      <c r="G1667" s="1" t="s">
        <v>1857</v>
      </c>
      <c r="H1667" s="1" t="s">
        <v>1864</v>
      </c>
      <c r="I1667" s="1" t="s">
        <v>20</v>
      </c>
      <c r="J1667" s="1" t="s">
        <v>500</v>
      </c>
      <c r="K1667" s="1" t="s">
        <v>44</v>
      </c>
      <c r="L1667" s="1" t="s">
        <v>44</v>
      </c>
      <c r="M1667" s="1" t="str">
        <f t="shared" ref="M1667:M1730" si="67">_xlfn.CONCAT("{""",$D$1,""":""",D1667,""",""",$E$1,""":""",E1667,""",""",$F$1,""":""",F1667,""",""",$G$1,""":""",G1667,""",""",$H$1,""":""",H1667,""",""",$I$1,""":""",I1667,""",""",$J$1,""":""",J1667,""",""","attributeValue",""":""",K1667,"""},")</f>
        <v>{"sourceItemTypeCategory":"","sourceItemTypeStyle":"","sourceItemTypeFunction":"","sourceAttributeCode":"STDB2","sourceAttributes":"[STDB2]==0","sourceAttributeKeep":"false","attributeCode":"COMMON_DRAWERBOX6","attributeValue":"False"},</v>
      </c>
      <c r="N1667" s="1" t="str">
        <f t="shared" si="66"/>
        <v>{"sourceItemTypeCategory":"","sourceItemTypeStyle":"","sourceItemTypeFunction":"","sourceAttributeCode":"STDB2","sourceAttributes":"[STDB2]==0","sourceAttributeKeep":"false","attributeCode":"COMMON_DRAWERBOX6","attributeValue":"False"},</v>
      </c>
    </row>
    <row r="1668" spans="1:14" s="1" customFormat="1" ht="15.75" x14ac:dyDescent="0.25">
      <c r="A1668" s="29"/>
      <c r="B1668" s="1" t="s">
        <v>309</v>
      </c>
      <c r="C1668" s="1" t="s">
        <v>1870</v>
      </c>
      <c r="G1668" s="1" t="s">
        <v>1857</v>
      </c>
      <c r="H1668" s="1" t="s">
        <v>1871</v>
      </c>
      <c r="I1668" s="1" t="s">
        <v>20</v>
      </c>
      <c r="J1668" s="1" t="s">
        <v>291</v>
      </c>
      <c r="K1668" s="1" t="s">
        <v>1827</v>
      </c>
      <c r="L1668" s="1" t="s">
        <v>1827</v>
      </c>
      <c r="M1668" s="1" t="str">
        <f t="shared" si="67"/>
        <v>{"sourceItemTypeCategory":"","sourceItemTypeStyle":"","sourceItemTypeFunction":"","sourceAttributeCode":"STDB2","sourceAttributes":"([STDB2]==8786404||[STDB2]==8209213)","sourceAttributeKeep":"false","attributeCode":"COMMON_DRAWERBOX_STYLE2","attributeValue":"Regular U-Shape 02"},</v>
      </c>
      <c r="N1668" s="1" t="str">
        <f t="shared" si="66"/>
        <v>{"sourceItemTypeCategory":"","sourceItemTypeStyle":"","sourceItemTypeFunction":"","sourceAttributeCode":"STDB2","sourceAttributes":"([STDB2]==8786404||[STDB2]==8209213)","sourceAttributeKeep":"false","attributeCode":"COMMON_DRAWERBOX_STYLE2","attributeValue":"Regular U-Shape 02"},</v>
      </c>
    </row>
    <row r="1669" spans="1:14" s="1" customFormat="1" ht="15.75" x14ac:dyDescent="0.25">
      <c r="A1669" s="29"/>
      <c r="G1669" s="1" t="s">
        <v>1872</v>
      </c>
      <c r="H1669" s="1" t="s">
        <v>1873</v>
      </c>
      <c r="I1669" s="1" t="s">
        <v>20</v>
      </c>
      <c r="J1669" s="1" t="s">
        <v>291</v>
      </c>
      <c r="K1669" s="1" t="s">
        <v>1819</v>
      </c>
      <c r="L1669" s="1" t="s">
        <v>1819</v>
      </c>
      <c r="M1669" s="1" t="str">
        <f t="shared" si="67"/>
        <v>{"sourceItemTypeCategory":"","sourceItemTypeStyle":"","sourceItemTypeFunction":"","sourceAttributeCode":"STDB2_1","sourceAttributes":"[STDB2_1]==10","sourceAttributeKeep":"false","attributeCode":"COMMON_DRAWERBOX_STYLE2","attributeValue":"Regular Full Back"},</v>
      </c>
      <c r="N1669" s="1" t="str">
        <f t="shared" si="66"/>
        <v>{"sourceItemTypeCategory":"","sourceItemTypeStyle":"","sourceItemTypeFunction":"","sourceAttributeCode":"STDB2_1","sourceAttributes":"[STDB2_1]==10","sourceAttributeKeep":"false","attributeCode":"COMMON_DRAWERBOX_STYLE2","attributeValue":"Regular Full Back"},</v>
      </c>
    </row>
    <row r="1670" spans="1:14" s="1" customFormat="1" ht="15.75" x14ac:dyDescent="0.25">
      <c r="A1670" s="29"/>
      <c r="G1670" s="1" t="s">
        <v>1872</v>
      </c>
      <c r="H1670" s="1" t="s">
        <v>1874</v>
      </c>
      <c r="I1670" s="1" t="s">
        <v>20</v>
      </c>
      <c r="J1670" s="1" t="s">
        <v>291</v>
      </c>
      <c r="K1670" s="1" t="s">
        <v>1821</v>
      </c>
      <c r="L1670" s="1" t="s">
        <v>1821</v>
      </c>
      <c r="M1670" s="1" t="str">
        <f t="shared" si="67"/>
        <v>{"sourceItemTypeCategory":"","sourceItemTypeStyle":"","sourceItemTypeFunction":"","sourceAttributeCode":"STDB2_1","sourceAttributes":"[STDB2_1]==11","sourceAttributeKeep":"false","attributeCode":"COMMON_DRAWERBOX_STYLE2","attributeValue":"Dovetail"},</v>
      </c>
      <c r="N1670" s="1" t="str">
        <f t="shared" si="66"/>
        <v>{"sourceItemTypeCategory":"","sourceItemTypeStyle":"","sourceItemTypeFunction":"","sourceAttributeCode":"STDB2_1","sourceAttributes":"[STDB2_1]==11","sourceAttributeKeep":"false","attributeCode":"COMMON_DRAWERBOX_STYLE2","attributeValue":"Dovetail"},</v>
      </c>
    </row>
    <row r="1671" spans="1:14" s="1" customFormat="1" ht="15.75" x14ac:dyDescent="0.25">
      <c r="A1671" s="29"/>
      <c r="G1671" s="1" t="s">
        <v>1872</v>
      </c>
      <c r="H1671" s="1" t="s">
        <v>1875</v>
      </c>
      <c r="I1671" s="1" t="s">
        <v>20</v>
      </c>
      <c r="J1671" s="1" t="s">
        <v>291</v>
      </c>
      <c r="K1671" s="1" t="s">
        <v>1823</v>
      </c>
      <c r="L1671" s="1" t="s">
        <v>1823</v>
      </c>
      <c r="M1671" s="1" t="str">
        <f t="shared" si="67"/>
        <v>{"sourceItemTypeCategory":"","sourceItemTypeStyle":"","sourceItemTypeFunction":"","sourceAttributeCode":"STDB2_1","sourceAttributes":"[STDB2_1]==13","sourceAttributeKeep":"false","attributeCode":"COMMON_DRAWERBOX_STYLE2","attributeValue":"Dovetail U Notch"},</v>
      </c>
      <c r="N1671" s="1" t="str">
        <f t="shared" si="66"/>
        <v>{"sourceItemTypeCategory":"","sourceItemTypeStyle":"","sourceItemTypeFunction":"","sourceAttributeCode":"STDB2_1","sourceAttributes":"[STDB2_1]==13","sourceAttributeKeep":"false","attributeCode":"COMMON_DRAWERBOX_STYLE2","attributeValue":"Dovetail U Notch"},</v>
      </c>
    </row>
    <row r="1672" spans="1:14" s="1" customFormat="1" ht="15.75" x14ac:dyDescent="0.25">
      <c r="A1672" s="29"/>
      <c r="G1672" s="1" t="s">
        <v>1872</v>
      </c>
      <c r="H1672" s="1" t="s">
        <v>1876</v>
      </c>
      <c r="I1672" s="1" t="s">
        <v>20</v>
      </c>
      <c r="J1672" s="1" t="s">
        <v>291</v>
      </c>
      <c r="K1672" s="1" t="s">
        <v>1825</v>
      </c>
      <c r="L1672" s="1" t="s">
        <v>1825</v>
      </c>
      <c r="M1672" s="1" t="str">
        <f t="shared" si="67"/>
        <v>{"sourceItemTypeCategory":"","sourceItemTypeStyle":"","sourceItemTypeFunction":"","sourceAttributeCode":"STDB2_1","sourceAttributes":"[STDB2_1]==20","sourceAttributeKeep":"false","attributeCode":"COMMON_DRAWERBOX_STYLE2","attributeValue":"Regular Scooped"},</v>
      </c>
      <c r="N1672" s="1" t="str">
        <f t="shared" si="66"/>
        <v>{"sourceItemTypeCategory":"","sourceItemTypeStyle":"","sourceItemTypeFunction":"","sourceAttributeCode":"STDB2_1","sourceAttributes":"[STDB2_1]==20","sourceAttributeKeep":"false","attributeCode":"COMMON_DRAWERBOX_STYLE2","attributeValue":"Regular Scooped"},</v>
      </c>
    </row>
    <row r="1673" spans="1:14" s="1" customFormat="1" ht="15.75" x14ac:dyDescent="0.25">
      <c r="A1673" s="29"/>
      <c r="G1673" s="1" t="s">
        <v>1872</v>
      </c>
      <c r="H1673" s="1" t="s">
        <v>1877</v>
      </c>
      <c r="I1673" s="1" t="s">
        <v>20</v>
      </c>
      <c r="J1673" s="1" t="s">
        <v>291</v>
      </c>
      <c r="K1673" s="1" t="s">
        <v>1827</v>
      </c>
      <c r="L1673" s="1" t="s">
        <v>1827</v>
      </c>
      <c r="M1673" s="1" t="str">
        <f t="shared" si="67"/>
        <v>{"sourceItemTypeCategory":"","sourceItemTypeStyle":"","sourceItemTypeFunction":"","sourceAttributeCode":"STDB2_1","sourceAttributes":"[STDB2_1]==8786404","sourceAttributeKeep":"false","attributeCode":"COMMON_DRAWERBOX_STYLE2","attributeValue":"Regular U-Shape 02"},</v>
      </c>
      <c r="N1673" s="1" t="str">
        <f t="shared" si="66"/>
        <v>{"sourceItemTypeCategory":"","sourceItemTypeStyle":"","sourceItemTypeFunction":"","sourceAttributeCode":"STDB2_1","sourceAttributes":"[STDB2_1]==8786404","sourceAttributeKeep":"false","attributeCode":"COMMON_DRAWERBOX_STYLE2","attributeValue":"Regular U-Shape 02"},</v>
      </c>
    </row>
    <row r="1674" spans="1:14" s="1" customFormat="1" ht="15.75" x14ac:dyDescent="0.25">
      <c r="A1674" s="29"/>
      <c r="G1674" s="1" t="s">
        <v>1872</v>
      </c>
      <c r="H1674" s="1" t="s">
        <v>1878</v>
      </c>
      <c r="I1674" s="1" t="s">
        <v>20</v>
      </c>
      <c r="J1674" s="1" t="s">
        <v>291</v>
      </c>
      <c r="K1674" s="1" t="s">
        <v>1829</v>
      </c>
      <c r="L1674" s="1" t="s">
        <v>1829</v>
      </c>
      <c r="M1674" s="1" t="str">
        <f t="shared" si="67"/>
        <v>{"sourceItemTypeCategory":"","sourceItemTypeStyle":"","sourceItemTypeFunction":"","sourceAttributeCode":"STDB2_1","sourceAttributes":"[STDB2_1]==8771510","sourceAttributeKeep":"false","attributeCode":"COMMON_DRAWERBOX_STYLE2","attributeValue":"Regular U-Shape 03"},</v>
      </c>
      <c r="N1674" s="1" t="str">
        <f t="shared" si="66"/>
        <v>{"sourceItemTypeCategory":"","sourceItemTypeStyle":"","sourceItemTypeFunction":"","sourceAttributeCode":"STDB2_1","sourceAttributes":"[STDB2_1]==8771510","sourceAttributeKeep":"false","attributeCode":"COMMON_DRAWERBOX_STYLE2","attributeValue":"Regular U-Shape 03"},</v>
      </c>
    </row>
    <row r="1675" spans="1:14" s="1" customFormat="1" ht="15.75" x14ac:dyDescent="0.25">
      <c r="A1675" s="29"/>
      <c r="G1675" s="1" t="s">
        <v>1879</v>
      </c>
      <c r="H1675" s="1" t="s">
        <v>1880</v>
      </c>
      <c r="I1675" s="1" t="s">
        <v>20</v>
      </c>
      <c r="J1675" s="1" t="s">
        <v>296</v>
      </c>
      <c r="K1675" s="1" t="s">
        <v>1819</v>
      </c>
      <c r="L1675" s="1" t="s">
        <v>1819</v>
      </c>
      <c r="M1675" s="1" t="str">
        <f t="shared" si="67"/>
        <v>{"sourceItemTypeCategory":"","sourceItemTypeStyle":"","sourceItemTypeFunction":"","sourceAttributeCode":"STDB3","sourceAttributes":"[STDB3]==10","sourceAttributeKeep":"false","attributeCode":"COMMON_DRAWERBOX_STYLE3","attributeValue":"Regular Full Back"},</v>
      </c>
      <c r="N1675" s="1" t="str">
        <f t="shared" si="66"/>
        <v>{"sourceItemTypeCategory":"","sourceItemTypeStyle":"","sourceItemTypeFunction":"","sourceAttributeCode":"STDB3","sourceAttributes":"[STDB3]==10","sourceAttributeKeep":"false","attributeCode":"COMMON_DRAWERBOX_STYLE3","attributeValue":"Regular Full Back"},</v>
      </c>
    </row>
    <row r="1676" spans="1:14" s="1" customFormat="1" ht="15.75" x14ac:dyDescent="0.25">
      <c r="A1676" s="29"/>
      <c r="G1676" s="1" t="s">
        <v>1879</v>
      </c>
      <c r="H1676" s="1" t="s">
        <v>1881</v>
      </c>
      <c r="I1676" s="1" t="s">
        <v>20</v>
      </c>
      <c r="J1676" s="1" t="s">
        <v>296</v>
      </c>
      <c r="K1676" s="1" t="s">
        <v>1821</v>
      </c>
      <c r="L1676" s="1" t="s">
        <v>1821</v>
      </c>
      <c r="M1676" s="1" t="str">
        <f t="shared" si="67"/>
        <v>{"sourceItemTypeCategory":"","sourceItemTypeStyle":"","sourceItemTypeFunction":"","sourceAttributeCode":"STDB3","sourceAttributes":"[STDB3]==11","sourceAttributeKeep":"false","attributeCode":"COMMON_DRAWERBOX_STYLE3","attributeValue":"Dovetail"},</v>
      </c>
      <c r="N1676" s="1" t="str">
        <f t="shared" si="66"/>
        <v>{"sourceItemTypeCategory":"","sourceItemTypeStyle":"","sourceItemTypeFunction":"","sourceAttributeCode":"STDB3","sourceAttributes":"[STDB3]==11","sourceAttributeKeep":"false","attributeCode":"COMMON_DRAWERBOX_STYLE3","attributeValue":"Dovetail"},</v>
      </c>
    </row>
    <row r="1677" spans="1:14" s="1" customFormat="1" ht="15.75" x14ac:dyDescent="0.25">
      <c r="A1677" s="29"/>
      <c r="G1677" s="1" t="s">
        <v>1879</v>
      </c>
      <c r="H1677" s="1" t="s">
        <v>1882</v>
      </c>
      <c r="I1677" s="1" t="s">
        <v>20</v>
      </c>
      <c r="J1677" s="1" t="s">
        <v>296</v>
      </c>
      <c r="K1677" s="1" t="s">
        <v>1823</v>
      </c>
      <c r="L1677" s="1" t="s">
        <v>1823</v>
      </c>
      <c r="M1677" s="1" t="str">
        <f t="shared" si="67"/>
        <v>{"sourceItemTypeCategory":"","sourceItemTypeStyle":"","sourceItemTypeFunction":"","sourceAttributeCode":"STDB3","sourceAttributes":"[STDB3]==13","sourceAttributeKeep":"false","attributeCode":"COMMON_DRAWERBOX_STYLE3","attributeValue":"Dovetail U Notch"},</v>
      </c>
      <c r="N1677" s="1" t="str">
        <f t="shared" si="66"/>
        <v>{"sourceItemTypeCategory":"","sourceItemTypeStyle":"","sourceItemTypeFunction":"","sourceAttributeCode":"STDB3","sourceAttributes":"[STDB3]==13","sourceAttributeKeep":"false","attributeCode":"COMMON_DRAWERBOX_STYLE3","attributeValue":"Dovetail U Notch"},</v>
      </c>
    </row>
    <row r="1678" spans="1:14" s="1" customFormat="1" ht="15.75" x14ac:dyDescent="0.25">
      <c r="A1678" s="29"/>
      <c r="G1678" s="1" t="s">
        <v>1879</v>
      </c>
      <c r="H1678" s="1" t="s">
        <v>1883</v>
      </c>
      <c r="I1678" s="1" t="s">
        <v>20</v>
      </c>
      <c r="J1678" s="1" t="s">
        <v>296</v>
      </c>
      <c r="K1678" s="1" t="s">
        <v>1825</v>
      </c>
      <c r="L1678" s="1" t="s">
        <v>1825</v>
      </c>
      <c r="M1678" s="1" t="str">
        <f t="shared" si="67"/>
        <v>{"sourceItemTypeCategory":"","sourceItemTypeStyle":"","sourceItemTypeFunction":"","sourceAttributeCode":"STDB3","sourceAttributes":"[STDB3]==20","sourceAttributeKeep":"false","attributeCode":"COMMON_DRAWERBOX_STYLE3","attributeValue":"Regular Scooped"},</v>
      </c>
      <c r="N1678" s="1" t="str">
        <f t="shared" si="66"/>
        <v>{"sourceItemTypeCategory":"","sourceItemTypeStyle":"","sourceItemTypeFunction":"","sourceAttributeCode":"STDB3","sourceAttributes":"[STDB3]==20","sourceAttributeKeep":"false","attributeCode":"COMMON_DRAWERBOX_STYLE3","attributeValue":"Regular Scooped"},</v>
      </c>
    </row>
    <row r="1679" spans="1:14" s="1" customFormat="1" ht="15.75" x14ac:dyDescent="0.25">
      <c r="A1679" s="29"/>
      <c r="G1679" s="1" t="s">
        <v>1879</v>
      </c>
      <c r="H1679" s="1" t="s">
        <v>1884</v>
      </c>
      <c r="I1679" s="1" t="s">
        <v>20</v>
      </c>
      <c r="J1679" s="1" t="s">
        <v>296</v>
      </c>
      <c r="K1679" s="1" t="s">
        <v>1827</v>
      </c>
      <c r="L1679" s="1" t="s">
        <v>1827</v>
      </c>
      <c r="M1679" s="1" t="str">
        <f t="shared" si="67"/>
        <v>{"sourceItemTypeCategory":"","sourceItemTypeStyle":"","sourceItemTypeFunction":"","sourceAttributeCode":"STDB3","sourceAttributes":"[STDB3]==8786404","sourceAttributeKeep":"false","attributeCode":"COMMON_DRAWERBOX_STYLE3","attributeValue":"Regular U-Shape 02"},</v>
      </c>
      <c r="N1679" s="1" t="str">
        <f t="shared" si="66"/>
        <v>{"sourceItemTypeCategory":"","sourceItemTypeStyle":"","sourceItemTypeFunction":"","sourceAttributeCode":"STDB3","sourceAttributes":"[STDB3]==8786404","sourceAttributeKeep":"false","attributeCode":"COMMON_DRAWERBOX_STYLE3","attributeValue":"Regular U-Shape 02"},</v>
      </c>
    </row>
    <row r="1680" spans="1:14" s="1" customFormat="1" ht="15.75" x14ac:dyDescent="0.25">
      <c r="A1680" s="29"/>
      <c r="G1680" s="1" t="s">
        <v>1879</v>
      </c>
      <c r="H1680" s="1" t="s">
        <v>1885</v>
      </c>
      <c r="I1680" s="1" t="s">
        <v>20</v>
      </c>
      <c r="J1680" s="1" t="s">
        <v>296</v>
      </c>
      <c r="K1680" s="1" t="s">
        <v>1829</v>
      </c>
      <c r="L1680" s="1" t="s">
        <v>1829</v>
      </c>
      <c r="M1680" s="1" t="str">
        <f t="shared" si="67"/>
        <v>{"sourceItemTypeCategory":"","sourceItemTypeStyle":"","sourceItemTypeFunction":"","sourceAttributeCode":"STDB3","sourceAttributes":"[STDB3]==8771510","sourceAttributeKeep":"false","attributeCode":"COMMON_DRAWERBOX_STYLE3","attributeValue":"Regular U-Shape 03"},</v>
      </c>
      <c r="N1680" s="1" t="str">
        <f t="shared" si="66"/>
        <v>{"sourceItemTypeCategory":"","sourceItemTypeStyle":"","sourceItemTypeFunction":"","sourceAttributeCode":"STDB3","sourceAttributes":"[STDB3]==8771510","sourceAttributeKeep":"false","attributeCode":"COMMON_DRAWERBOX_STYLE3","attributeValue":"Regular U-Shape 03"},</v>
      </c>
    </row>
    <row r="1681" spans="1:14" s="1" customFormat="1" ht="15.75" x14ac:dyDescent="0.25">
      <c r="A1681" s="29"/>
      <c r="D1681" s="1" t="s">
        <v>36</v>
      </c>
      <c r="G1681" s="1" t="s">
        <v>1879</v>
      </c>
      <c r="H1681" s="1" t="s">
        <v>1886</v>
      </c>
      <c r="I1681" s="1" t="s">
        <v>20</v>
      </c>
      <c r="J1681" s="1" t="s">
        <v>1887</v>
      </c>
      <c r="K1681" s="1" t="s">
        <v>44</v>
      </c>
      <c r="L1681" s="1" t="s">
        <v>44</v>
      </c>
      <c r="M1681" s="1" t="str">
        <f t="shared" si="67"/>
        <v>{"sourceItemTypeCategory":"Kitchen.Cabinet.Tall*","sourceItemTypeStyle":"","sourceItemTypeFunction":"","sourceAttributeCode":"STDB3","sourceAttributes":"[STDB3]==0","sourceAttributeKeep":"false","attributeCode":"COMMON_CUSTOMV_DRAWERBOX3_1","attributeValue":"False"},</v>
      </c>
      <c r="N1681" s="1" t="str">
        <f t="shared" si="66"/>
        <v>{"sourceItemTypeCategory":"Kitchen.Cabinet.Tall*","sourceItemTypeStyle":"","sourceItemTypeFunction":"","sourceAttributeCode":"STDB3","sourceAttributes":"[STDB3]==0","sourceAttributeKeep":"false","attributeCode":"COMMON_CUSTOMV_DRAWERBOX3_1","attributeValue":"False"},</v>
      </c>
    </row>
    <row r="1682" spans="1:14" s="1" customFormat="1" ht="15.75" x14ac:dyDescent="0.25">
      <c r="A1682" s="29"/>
      <c r="D1682" s="1" t="s">
        <v>36</v>
      </c>
      <c r="G1682" s="1" t="s">
        <v>1879</v>
      </c>
      <c r="H1682" s="1" t="s">
        <v>1886</v>
      </c>
      <c r="I1682" s="1" t="s">
        <v>20</v>
      </c>
      <c r="J1682" s="1" t="s">
        <v>1888</v>
      </c>
      <c r="K1682" s="1" t="s">
        <v>44</v>
      </c>
      <c r="L1682" s="1" t="s">
        <v>44</v>
      </c>
      <c r="M1682" s="1" t="str">
        <f t="shared" si="67"/>
        <v>{"sourceItemTypeCategory":"Kitchen.Cabinet.Tall*","sourceItemTypeStyle":"","sourceItemTypeFunction":"","sourceAttributeCode":"STDB3","sourceAttributes":"[STDB3]==0","sourceAttributeKeep":"false","attributeCode":"COMMON_CUSTOMV_DRAWERBOX3_2","attributeValue":"False"},</v>
      </c>
      <c r="N1682" s="1" t="str">
        <f t="shared" si="66"/>
        <v>{"sourceItemTypeCategory":"Kitchen.Cabinet.Tall*","sourceItemTypeStyle":"","sourceItemTypeFunction":"","sourceAttributeCode":"STDB3","sourceAttributes":"[STDB3]==0","sourceAttributeKeep":"false","attributeCode":"COMMON_CUSTOMV_DRAWERBOX3_2","attributeValue":"False"},</v>
      </c>
    </row>
    <row r="1683" spans="1:14" s="1" customFormat="1" ht="15.75" x14ac:dyDescent="0.25">
      <c r="A1683" s="29"/>
      <c r="D1683" s="1" t="s">
        <v>36</v>
      </c>
      <c r="G1683" s="1" t="s">
        <v>1879</v>
      </c>
      <c r="H1683" s="1" t="s">
        <v>1886</v>
      </c>
      <c r="I1683" s="1" t="s">
        <v>20</v>
      </c>
      <c r="J1683" s="1" t="s">
        <v>1889</v>
      </c>
      <c r="K1683" s="1" t="s">
        <v>44</v>
      </c>
      <c r="L1683" s="1" t="s">
        <v>44</v>
      </c>
      <c r="M1683" s="1" t="str">
        <f t="shared" si="67"/>
        <v>{"sourceItemTypeCategory":"Kitchen.Cabinet.Tall*","sourceItemTypeStyle":"","sourceItemTypeFunction":"","sourceAttributeCode":"STDB3","sourceAttributes":"[STDB3]==0","sourceAttributeKeep":"false","attributeCode":"COMMON_CUSTOMV_DRAWERBOX3_3","attributeValue":"False"},</v>
      </c>
      <c r="N1683" s="1" t="str">
        <f t="shared" ref="N1683:N1746" si="68">_xlfn.CONCAT("{""",$D$1,""":""",D1683,""",""",$E$1,""":""",E1683,""",""",$F$1,""":""",F1683,""",""",$G$1,""":""",G1683,""",""",$H$1,""":""",H1683,""",""",$I$1,""":""",I1683,""",""",$J$1,""":""",J1683,""",""","attributeValue",""":""",L1683,"""},")</f>
        <v>{"sourceItemTypeCategory":"Kitchen.Cabinet.Tall*","sourceItemTypeStyle":"","sourceItemTypeFunction":"","sourceAttributeCode":"STDB3","sourceAttributes":"[STDB3]==0","sourceAttributeKeep":"false","attributeCode":"COMMON_CUSTOMV_DRAWERBOX3_3","attributeValue":"False"},</v>
      </c>
    </row>
    <row r="1684" spans="1:14" s="1" customFormat="1" ht="15.75" x14ac:dyDescent="0.25">
      <c r="A1684" s="29"/>
      <c r="D1684" s="1" t="s">
        <v>36</v>
      </c>
      <c r="G1684" s="1" t="s">
        <v>1879</v>
      </c>
      <c r="H1684" s="1" t="s">
        <v>1886</v>
      </c>
      <c r="I1684" s="1" t="s">
        <v>20</v>
      </c>
      <c r="J1684" s="1" t="s">
        <v>1890</v>
      </c>
      <c r="K1684" s="1" t="s">
        <v>44</v>
      </c>
      <c r="L1684" s="1" t="s">
        <v>44</v>
      </c>
      <c r="M1684" s="1" t="str">
        <f t="shared" si="67"/>
        <v>{"sourceItemTypeCategory":"Kitchen.Cabinet.Tall*","sourceItemTypeStyle":"","sourceItemTypeFunction":"","sourceAttributeCode":"STDB3","sourceAttributes":"[STDB3]==0","sourceAttributeKeep":"false","attributeCode":"COMMON_CUSTOMV_DRAWERBOX3_4","attributeValue":"False"},</v>
      </c>
      <c r="N1684" s="1" t="str">
        <f t="shared" si="68"/>
        <v>{"sourceItemTypeCategory":"Kitchen.Cabinet.Tall*","sourceItemTypeStyle":"","sourceItemTypeFunction":"","sourceAttributeCode":"STDB3","sourceAttributes":"[STDB3]==0","sourceAttributeKeep":"false","attributeCode":"COMMON_CUSTOMV_DRAWERBOX3_4","attributeValue":"False"},</v>
      </c>
    </row>
    <row r="1685" spans="1:14" s="1" customFormat="1" ht="15.75" x14ac:dyDescent="0.25">
      <c r="A1685" s="29"/>
      <c r="D1685" s="1" t="s">
        <v>36</v>
      </c>
      <c r="G1685" s="1" t="s">
        <v>1879</v>
      </c>
      <c r="H1685" s="1" t="s">
        <v>1886</v>
      </c>
      <c r="I1685" s="1" t="s">
        <v>20</v>
      </c>
      <c r="J1685" s="1" t="s">
        <v>1891</v>
      </c>
      <c r="K1685" s="1" t="s">
        <v>44</v>
      </c>
      <c r="L1685" s="1" t="s">
        <v>44</v>
      </c>
      <c r="M1685" s="1" t="str">
        <f t="shared" si="67"/>
        <v>{"sourceItemTypeCategory":"Kitchen.Cabinet.Tall*","sourceItemTypeStyle":"","sourceItemTypeFunction":"","sourceAttributeCode":"STDB3","sourceAttributes":"[STDB3]==0","sourceAttributeKeep":"false","attributeCode":"COMMON_CUSTOMV_DRAWERBOX3_5","attributeValue":"False"},</v>
      </c>
      <c r="N1685" s="1" t="str">
        <f t="shared" si="68"/>
        <v>{"sourceItemTypeCategory":"Kitchen.Cabinet.Tall*","sourceItemTypeStyle":"","sourceItemTypeFunction":"","sourceAttributeCode":"STDB3","sourceAttributes":"[STDB3]==0","sourceAttributeKeep":"false","attributeCode":"COMMON_CUSTOMV_DRAWERBOX3_5","attributeValue":"False"},</v>
      </c>
    </row>
    <row r="1686" spans="1:14" s="1" customFormat="1" ht="15.75" x14ac:dyDescent="0.25">
      <c r="A1686" s="29"/>
      <c r="D1686" s="1" t="s">
        <v>681</v>
      </c>
      <c r="G1686" s="1" t="s">
        <v>1879</v>
      </c>
      <c r="H1686" s="1" t="s">
        <v>1886</v>
      </c>
      <c r="I1686" s="1" t="s">
        <v>20</v>
      </c>
      <c r="J1686" s="1" t="s">
        <v>1887</v>
      </c>
      <c r="K1686" s="1" t="s">
        <v>44</v>
      </c>
      <c r="L1686" s="1" t="s">
        <v>44</v>
      </c>
      <c r="M1686" s="1" t="str">
        <f t="shared" si="67"/>
        <v>{"sourceItemTypeCategory":"Bathroom.Cabinet*","sourceItemTypeStyle":"","sourceItemTypeFunction":"","sourceAttributeCode":"STDB3","sourceAttributes":"[STDB3]==0","sourceAttributeKeep":"false","attributeCode":"COMMON_CUSTOMV_DRAWERBOX3_1","attributeValue":"False"},</v>
      </c>
      <c r="N1686" s="1" t="str">
        <f t="shared" si="68"/>
        <v>{"sourceItemTypeCategory":"Bathroom.Cabinet*","sourceItemTypeStyle":"","sourceItemTypeFunction":"","sourceAttributeCode":"STDB3","sourceAttributes":"[STDB3]==0","sourceAttributeKeep":"false","attributeCode":"COMMON_CUSTOMV_DRAWERBOX3_1","attributeValue":"False"},</v>
      </c>
    </row>
    <row r="1687" spans="1:14" s="1" customFormat="1" ht="15.75" x14ac:dyDescent="0.25">
      <c r="A1687" s="29"/>
      <c r="D1687" s="1" t="s">
        <v>681</v>
      </c>
      <c r="G1687" s="1" t="s">
        <v>1879</v>
      </c>
      <c r="H1687" s="1" t="s">
        <v>1886</v>
      </c>
      <c r="I1687" s="1" t="s">
        <v>20</v>
      </c>
      <c r="J1687" s="1" t="s">
        <v>1888</v>
      </c>
      <c r="K1687" s="1" t="s">
        <v>44</v>
      </c>
      <c r="L1687" s="1" t="s">
        <v>44</v>
      </c>
      <c r="M1687" s="1" t="str">
        <f t="shared" si="67"/>
        <v>{"sourceItemTypeCategory":"Bathroom.Cabinet*","sourceItemTypeStyle":"","sourceItemTypeFunction":"","sourceAttributeCode":"STDB3","sourceAttributes":"[STDB3]==0","sourceAttributeKeep":"false","attributeCode":"COMMON_CUSTOMV_DRAWERBOX3_2","attributeValue":"False"},</v>
      </c>
      <c r="N1687" s="1" t="str">
        <f t="shared" si="68"/>
        <v>{"sourceItemTypeCategory":"Bathroom.Cabinet*","sourceItemTypeStyle":"","sourceItemTypeFunction":"","sourceAttributeCode":"STDB3","sourceAttributes":"[STDB3]==0","sourceAttributeKeep":"false","attributeCode":"COMMON_CUSTOMV_DRAWERBOX3_2","attributeValue":"False"},</v>
      </c>
    </row>
    <row r="1688" spans="1:14" s="1" customFormat="1" ht="15.75" x14ac:dyDescent="0.25">
      <c r="A1688" s="29"/>
      <c r="D1688" s="1" t="s">
        <v>681</v>
      </c>
      <c r="G1688" s="1" t="s">
        <v>1879</v>
      </c>
      <c r="H1688" s="1" t="s">
        <v>1886</v>
      </c>
      <c r="I1688" s="1" t="s">
        <v>20</v>
      </c>
      <c r="J1688" s="1" t="s">
        <v>1889</v>
      </c>
      <c r="K1688" s="1" t="s">
        <v>44</v>
      </c>
      <c r="L1688" s="1" t="s">
        <v>44</v>
      </c>
      <c r="M1688" s="1" t="str">
        <f t="shared" si="67"/>
        <v>{"sourceItemTypeCategory":"Bathroom.Cabinet*","sourceItemTypeStyle":"","sourceItemTypeFunction":"","sourceAttributeCode":"STDB3","sourceAttributes":"[STDB3]==0","sourceAttributeKeep":"false","attributeCode":"COMMON_CUSTOMV_DRAWERBOX3_3","attributeValue":"False"},</v>
      </c>
      <c r="N1688" s="1" t="str">
        <f t="shared" si="68"/>
        <v>{"sourceItemTypeCategory":"Bathroom.Cabinet*","sourceItemTypeStyle":"","sourceItemTypeFunction":"","sourceAttributeCode":"STDB3","sourceAttributes":"[STDB3]==0","sourceAttributeKeep":"false","attributeCode":"COMMON_CUSTOMV_DRAWERBOX3_3","attributeValue":"False"},</v>
      </c>
    </row>
    <row r="1689" spans="1:14" s="1" customFormat="1" ht="15.75" x14ac:dyDescent="0.25">
      <c r="A1689" s="29"/>
      <c r="D1689" s="1" t="s">
        <v>681</v>
      </c>
      <c r="G1689" s="55" t="s">
        <v>1879</v>
      </c>
      <c r="H1689" s="1" t="s">
        <v>1886</v>
      </c>
      <c r="I1689" s="1" t="s">
        <v>20</v>
      </c>
      <c r="J1689" s="1" t="s">
        <v>1890</v>
      </c>
      <c r="K1689" s="1" t="s">
        <v>44</v>
      </c>
      <c r="L1689" s="1" t="s">
        <v>44</v>
      </c>
      <c r="M1689" s="1" t="str">
        <f t="shared" si="67"/>
        <v>{"sourceItemTypeCategory":"Bathroom.Cabinet*","sourceItemTypeStyle":"","sourceItemTypeFunction":"","sourceAttributeCode":"STDB3","sourceAttributes":"[STDB3]==0","sourceAttributeKeep":"false","attributeCode":"COMMON_CUSTOMV_DRAWERBOX3_4","attributeValue":"False"},</v>
      </c>
      <c r="N1689" s="1" t="str">
        <f t="shared" si="68"/>
        <v>{"sourceItemTypeCategory":"Bathroom.Cabinet*","sourceItemTypeStyle":"","sourceItemTypeFunction":"","sourceAttributeCode":"STDB3","sourceAttributes":"[STDB3]==0","sourceAttributeKeep":"false","attributeCode":"COMMON_CUSTOMV_DRAWERBOX3_4","attributeValue":"False"},</v>
      </c>
    </row>
    <row r="1690" spans="1:14" s="1" customFormat="1" ht="15.75" x14ac:dyDescent="0.25">
      <c r="A1690" s="29"/>
      <c r="D1690" s="1" t="s">
        <v>681</v>
      </c>
      <c r="G1690" s="55" t="s">
        <v>1879</v>
      </c>
      <c r="H1690" s="1" t="s">
        <v>1886</v>
      </c>
      <c r="I1690" s="1" t="s">
        <v>20</v>
      </c>
      <c r="J1690" s="1" t="s">
        <v>1891</v>
      </c>
      <c r="K1690" s="1" t="s">
        <v>44</v>
      </c>
      <c r="L1690" s="1" t="s">
        <v>44</v>
      </c>
      <c r="M1690" s="1" t="str">
        <f t="shared" si="67"/>
        <v>{"sourceItemTypeCategory":"Bathroom.Cabinet*","sourceItemTypeStyle":"","sourceItemTypeFunction":"","sourceAttributeCode":"STDB3","sourceAttributes":"[STDB3]==0","sourceAttributeKeep":"false","attributeCode":"COMMON_CUSTOMV_DRAWERBOX3_5","attributeValue":"False"},</v>
      </c>
      <c r="N1690" s="1" t="str">
        <f t="shared" si="68"/>
        <v>{"sourceItemTypeCategory":"Bathroom.Cabinet*","sourceItemTypeStyle":"","sourceItemTypeFunction":"","sourceAttributeCode":"STDB3","sourceAttributes":"[STDB3]==0","sourceAttributeKeep":"false","attributeCode":"COMMON_CUSTOMV_DRAWERBOX3_5","attributeValue":"False"},</v>
      </c>
    </row>
    <row r="1691" spans="1:14" s="1" customFormat="1" ht="15.75" x14ac:dyDescent="0.25">
      <c r="A1691" s="29"/>
      <c r="B1691" s="1" t="s">
        <v>682</v>
      </c>
      <c r="G1691" s="55" t="s">
        <v>1879</v>
      </c>
      <c r="H1691" s="1" t="str">
        <f>"["&amp;G1691&amp;"]==0"</f>
        <v>[STDB3]==0</v>
      </c>
      <c r="I1691" s="1" t="s">
        <v>20</v>
      </c>
      <c r="J1691" s="1" t="s">
        <v>491</v>
      </c>
      <c r="K1691" s="1" t="s">
        <v>44</v>
      </c>
      <c r="L1691" s="1" t="s">
        <v>44</v>
      </c>
      <c r="M1691" s="1" t="str">
        <f t="shared" si="67"/>
        <v>{"sourceItemTypeCategory":"","sourceItemTypeStyle":"","sourceItemTypeFunction":"","sourceAttributeCode":"STDB3","sourceAttributes":"[STDB3]==0","sourceAttributeKeep":"false","attributeCode":"COMMON_DRAWERBOX3","attributeValue":"False"},</v>
      </c>
      <c r="N1691" s="1" t="str">
        <f t="shared" si="68"/>
        <v>{"sourceItemTypeCategory":"","sourceItemTypeStyle":"","sourceItemTypeFunction":"","sourceAttributeCode":"STDB3","sourceAttributes":"[STDB3]==0","sourceAttributeKeep":"false","attributeCode":"COMMON_DRAWERBOX3","attributeValue":"False"},</v>
      </c>
    </row>
    <row r="1692" spans="1:14" s="1" customFormat="1" ht="15.75" x14ac:dyDescent="0.25">
      <c r="A1692" s="29"/>
      <c r="B1692" s="1" t="s">
        <v>682</v>
      </c>
      <c r="G1692" s="55" t="s">
        <v>1879</v>
      </c>
      <c r="H1692" s="1" t="s">
        <v>1886</v>
      </c>
      <c r="I1692" s="1" t="s">
        <v>20</v>
      </c>
      <c r="J1692" s="1" t="s">
        <v>503</v>
      </c>
      <c r="K1692" s="1" t="s">
        <v>44</v>
      </c>
      <c r="L1692" s="1" t="s">
        <v>44</v>
      </c>
      <c r="M1692" s="1" t="str">
        <f t="shared" si="67"/>
        <v>{"sourceItemTypeCategory":"","sourceItemTypeStyle":"","sourceItemTypeFunction":"","sourceAttributeCode":"STDB3","sourceAttributes":"[STDB3]==0","sourceAttributeKeep":"false","attributeCode":"COMMON_DRAWERBOX7","attributeValue":"False"},</v>
      </c>
      <c r="N1692" s="1" t="str">
        <f t="shared" si="68"/>
        <v>{"sourceItemTypeCategory":"","sourceItemTypeStyle":"","sourceItemTypeFunction":"","sourceAttributeCode":"STDB3","sourceAttributes":"[STDB3]==0","sourceAttributeKeep":"false","attributeCode":"COMMON_DRAWERBOX7","attributeValue":"False"},</v>
      </c>
    </row>
    <row r="1693" spans="1:14" s="1" customFormat="1" ht="15.75" x14ac:dyDescent="0.25">
      <c r="A1693" s="29"/>
      <c r="G1693" s="1" t="s">
        <v>1892</v>
      </c>
      <c r="H1693" s="1" t="s">
        <v>1893</v>
      </c>
      <c r="I1693" s="1" t="s">
        <v>20</v>
      </c>
      <c r="J1693" s="1" t="s">
        <v>296</v>
      </c>
      <c r="K1693" s="1" t="s">
        <v>1819</v>
      </c>
      <c r="L1693" s="1" t="s">
        <v>1819</v>
      </c>
      <c r="M1693" s="1" t="str">
        <f t="shared" si="67"/>
        <v>{"sourceItemTypeCategory":"","sourceItemTypeStyle":"","sourceItemTypeFunction":"","sourceAttributeCode":"STDB3_1","sourceAttributes":"[STDB3_1]==10","sourceAttributeKeep":"false","attributeCode":"COMMON_DRAWERBOX_STYLE3","attributeValue":"Regular Full Back"},</v>
      </c>
      <c r="N1693" s="1" t="str">
        <f t="shared" si="68"/>
        <v>{"sourceItemTypeCategory":"","sourceItemTypeStyle":"","sourceItemTypeFunction":"","sourceAttributeCode":"STDB3_1","sourceAttributes":"[STDB3_1]==10","sourceAttributeKeep":"false","attributeCode":"COMMON_DRAWERBOX_STYLE3","attributeValue":"Regular Full Back"},</v>
      </c>
    </row>
    <row r="1694" spans="1:14" s="12" customFormat="1" ht="15.75" x14ac:dyDescent="0.25">
      <c r="A1694" s="29"/>
      <c r="B1694" s="1"/>
      <c r="C1694" s="1"/>
      <c r="D1694" s="1"/>
      <c r="E1694" s="1"/>
      <c r="F1694" s="1"/>
      <c r="G1694" s="1" t="s">
        <v>1892</v>
      </c>
      <c r="H1694" s="1" t="s">
        <v>1894</v>
      </c>
      <c r="I1694" s="1" t="s">
        <v>20</v>
      </c>
      <c r="J1694" s="1" t="s">
        <v>296</v>
      </c>
      <c r="K1694" s="1" t="s">
        <v>1821</v>
      </c>
      <c r="L1694" s="1" t="s">
        <v>1821</v>
      </c>
      <c r="M1694" s="1" t="str">
        <f t="shared" si="67"/>
        <v>{"sourceItemTypeCategory":"","sourceItemTypeStyle":"","sourceItemTypeFunction":"","sourceAttributeCode":"STDB3_1","sourceAttributes":"[STDB3_1]==11","sourceAttributeKeep":"false","attributeCode":"COMMON_DRAWERBOX_STYLE3","attributeValue":"Dovetail"},</v>
      </c>
      <c r="N1694" s="1" t="str">
        <f t="shared" si="68"/>
        <v>{"sourceItemTypeCategory":"","sourceItemTypeStyle":"","sourceItemTypeFunction":"","sourceAttributeCode":"STDB3_1","sourceAttributes":"[STDB3_1]==11","sourceAttributeKeep":"false","attributeCode":"COMMON_DRAWERBOX_STYLE3","attributeValue":"Dovetail"},</v>
      </c>
    </row>
    <row r="1695" spans="1:14" s="1" customFormat="1" ht="15.75" x14ac:dyDescent="0.25">
      <c r="A1695" s="29"/>
      <c r="G1695" s="1" t="s">
        <v>1892</v>
      </c>
      <c r="H1695" s="1" t="s">
        <v>1895</v>
      </c>
      <c r="I1695" s="1" t="s">
        <v>20</v>
      </c>
      <c r="J1695" s="1" t="s">
        <v>296</v>
      </c>
      <c r="K1695" s="1" t="s">
        <v>1823</v>
      </c>
      <c r="L1695" s="1" t="s">
        <v>1823</v>
      </c>
      <c r="M1695" s="1" t="str">
        <f t="shared" si="67"/>
        <v>{"sourceItemTypeCategory":"","sourceItemTypeStyle":"","sourceItemTypeFunction":"","sourceAttributeCode":"STDB3_1","sourceAttributes":"[STDB3_1]==13","sourceAttributeKeep":"false","attributeCode":"COMMON_DRAWERBOX_STYLE3","attributeValue":"Dovetail U Notch"},</v>
      </c>
      <c r="N1695" s="1" t="str">
        <f t="shared" si="68"/>
        <v>{"sourceItemTypeCategory":"","sourceItemTypeStyle":"","sourceItemTypeFunction":"","sourceAttributeCode":"STDB3_1","sourceAttributes":"[STDB3_1]==13","sourceAttributeKeep":"false","attributeCode":"COMMON_DRAWERBOX_STYLE3","attributeValue":"Dovetail U Notch"},</v>
      </c>
    </row>
    <row r="1696" spans="1:14" s="1" customFormat="1" ht="15.75" x14ac:dyDescent="0.25">
      <c r="A1696" s="29"/>
      <c r="G1696" s="1" t="s">
        <v>1892</v>
      </c>
      <c r="H1696" s="1" t="s">
        <v>1896</v>
      </c>
      <c r="I1696" s="1" t="s">
        <v>20</v>
      </c>
      <c r="J1696" s="1" t="s">
        <v>296</v>
      </c>
      <c r="K1696" s="1" t="s">
        <v>1825</v>
      </c>
      <c r="L1696" s="1" t="s">
        <v>1825</v>
      </c>
      <c r="M1696" s="1" t="str">
        <f t="shared" si="67"/>
        <v>{"sourceItemTypeCategory":"","sourceItemTypeStyle":"","sourceItemTypeFunction":"","sourceAttributeCode":"STDB3_1","sourceAttributes":"[STDB3_1]==20","sourceAttributeKeep":"false","attributeCode":"COMMON_DRAWERBOX_STYLE3","attributeValue":"Regular Scooped"},</v>
      </c>
      <c r="N1696" s="1" t="str">
        <f t="shared" si="68"/>
        <v>{"sourceItemTypeCategory":"","sourceItemTypeStyle":"","sourceItemTypeFunction":"","sourceAttributeCode":"STDB3_1","sourceAttributes":"[STDB3_1]==20","sourceAttributeKeep":"false","attributeCode":"COMMON_DRAWERBOX_STYLE3","attributeValue":"Regular Scooped"},</v>
      </c>
    </row>
    <row r="1697" spans="1:14" s="1" customFormat="1" ht="15.75" x14ac:dyDescent="0.25">
      <c r="A1697" s="29"/>
      <c r="G1697" s="1" t="s">
        <v>1892</v>
      </c>
      <c r="H1697" s="1" t="s">
        <v>1897</v>
      </c>
      <c r="I1697" s="1" t="s">
        <v>20</v>
      </c>
      <c r="J1697" s="1" t="s">
        <v>296</v>
      </c>
      <c r="K1697" s="1" t="s">
        <v>1827</v>
      </c>
      <c r="L1697" s="1" t="s">
        <v>1827</v>
      </c>
      <c r="M1697" s="1" t="str">
        <f t="shared" si="67"/>
        <v>{"sourceItemTypeCategory":"","sourceItemTypeStyle":"","sourceItemTypeFunction":"","sourceAttributeCode":"STDB3_1","sourceAttributes":"[STDB3_1]==8786404","sourceAttributeKeep":"false","attributeCode":"COMMON_DRAWERBOX_STYLE3","attributeValue":"Regular U-Shape 02"},</v>
      </c>
      <c r="N1697" s="1" t="str">
        <f t="shared" si="68"/>
        <v>{"sourceItemTypeCategory":"","sourceItemTypeStyle":"","sourceItemTypeFunction":"","sourceAttributeCode":"STDB3_1","sourceAttributes":"[STDB3_1]==8786404","sourceAttributeKeep":"false","attributeCode":"COMMON_DRAWERBOX_STYLE3","attributeValue":"Regular U-Shape 02"},</v>
      </c>
    </row>
    <row r="1698" spans="1:14" s="1" customFormat="1" ht="15.75" x14ac:dyDescent="0.25">
      <c r="A1698" s="29"/>
      <c r="G1698" s="1" t="s">
        <v>1892</v>
      </c>
      <c r="H1698" s="1" t="s">
        <v>1898</v>
      </c>
      <c r="I1698" s="1" t="s">
        <v>20</v>
      </c>
      <c r="J1698" s="1" t="s">
        <v>296</v>
      </c>
      <c r="K1698" s="1" t="s">
        <v>1829</v>
      </c>
      <c r="L1698" s="1" t="s">
        <v>1829</v>
      </c>
      <c r="M1698" s="1" t="str">
        <f t="shared" si="67"/>
        <v>{"sourceItemTypeCategory":"","sourceItemTypeStyle":"","sourceItemTypeFunction":"","sourceAttributeCode":"STDB3_1","sourceAttributes":"[STDB3_1]==8771510","sourceAttributeKeep":"false","attributeCode":"COMMON_DRAWERBOX_STYLE3","attributeValue":"Regular U-Shape 03"},</v>
      </c>
      <c r="N1698" s="1" t="str">
        <f t="shared" si="68"/>
        <v>{"sourceItemTypeCategory":"","sourceItemTypeStyle":"","sourceItemTypeFunction":"","sourceAttributeCode":"STDB3_1","sourceAttributes":"[STDB3_1]==8771510","sourceAttributeKeep":"false","attributeCode":"COMMON_DRAWERBOX_STYLE3","attributeValue":"Regular U-Shape 03"},</v>
      </c>
    </row>
    <row r="1699" spans="1:14" s="1" customFormat="1" ht="15.75" x14ac:dyDescent="0.25">
      <c r="A1699" s="29"/>
      <c r="G1699" s="1" t="s">
        <v>1899</v>
      </c>
      <c r="H1699" s="1" t="s">
        <v>1900</v>
      </c>
      <c r="I1699" s="1" t="s">
        <v>20</v>
      </c>
      <c r="J1699" s="1" t="s">
        <v>301</v>
      </c>
      <c r="K1699" s="1" t="s">
        <v>1819</v>
      </c>
      <c r="L1699" s="1" t="s">
        <v>1819</v>
      </c>
      <c r="M1699" s="1" t="str">
        <f t="shared" si="67"/>
        <v>{"sourceItemTypeCategory":"","sourceItemTypeStyle":"","sourceItemTypeFunction":"","sourceAttributeCode":"STDB4","sourceAttributes":"[STDB4]==10","sourceAttributeKeep":"false","attributeCode":"COMMON_DRAWERBOX_STYLE4","attributeValue":"Regular Full Back"},</v>
      </c>
      <c r="N1699" s="1" t="str">
        <f t="shared" si="68"/>
        <v>{"sourceItemTypeCategory":"","sourceItemTypeStyle":"","sourceItemTypeFunction":"","sourceAttributeCode":"STDB4","sourceAttributes":"[STDB4]==10","sourceAttributeKeep":"false","attributeCode":"COMMON_DRAWERBOX_STYLE4","attributeValue":"Regular Full Back"},</v>
      </c>
    </row>
    <row r="1700" spans="1:14" s="1" customFormat="1" ht="15.75" x14ac:dyDescent="0.25">
      <c r="A1700" s="29"/>
      <c r="G1700" s="1" t="s">
        <v>1899</v>
      </c>
      <c r="H1700" s="1" t="s">
        <v>1901</v>
      </c>
      <c r="I1700" s="1" t="s">
        <v>20</v>
      </c>
      <c r="J1700" s="1" t="s">
        <v>301</v>
      </c>
      <c r="K1700" s="1" t="s">
        <v>1821</v>
      </c>
      <c r="L1700" s="1" t="s">
        <v>1821</v>
      </c>
      <c r="M1700" s="1" t="str">
        <f t="shared" si="67"/>
        <v>{"sourceItemTypeCategory":"","sourceItemTypeStyle":"","sourceItemTypeFunction":"","sourceAttributeCode":"STDB4","sourceAttributes":"[STDB4]==11","sourceAttributeKeep":"false","attributeCode":"COMMON_DRAWERBOX_STYLE4","attributeValue":"Dovetail"},</v>
      </c>
      <c r="N1700" s="1" t="str">
        <f t="shared" si="68"/>
        <v>{"sourceItemTypeCategory":"","sourceItemTypeStyle":"","sourceItemTypeFunction":"","sourceAttributeCode":"STDB4","sourceAttributes":"[STDB4]==11","sourceAttributeKeep":"false","attributeCode":"COMMON_DRAWERBOX_STYLE4","attributeValue":"Dovetail"},</v>
      </c>
    </row>
    <row r="1701" spans="1:14" s="1" customFormat="1" ht="15.75" x14ac:dyDescent="0.25">
      <c r="A1701" s="29"/>
      <c r="G1701" s="1" t="s">
        <v>1899</v>
      </c>
      <c r="H1701" s="1" t="s">
        <v>1902</v>
      </c>
      <c r="I1701" s="1" t="s">
        <v>20</v>
      </c>
      <c r="J1701" s="1" t="s">
        <v>301</v>
      </c>
      <c r="K1701" s="1" t="s">
        <v>1823</v>
      </c>
      <c r="L1701" s="1" t="s">
        <v>1823</v>
      </c>
      <c r="M1701" s="1" t="str">
        <f t="shared" si="67"/>
        <v>{"sourceItemTypeCategory":"","sourceItemTypeStyle":"","sourceItemTypeFunction":"","sourceAttributeCode":"STDB4","sourceAttributes":"[STDB4]==13","sourceAttributeKeep":"false","attributeCode":"COMMON_DRAWERBOX_STYLE4","attributeValue":"Dovetail U Notch"},</v>
      </c>
      <c r="N1701" s="1" t="str">
        <f t="shared" si="68"/>
        <v>{"sourceItemTypeCategory":"","sourceItemTypeStyle":"","sourceItemTypeFunction":"","sourceAttributeCode":"STDB4","sourceAttributes":"[STDB4]==13","sourceAttributeKeep":"false","attributeCode":"COMMON_DRAWERBOX_STYLE4","attributeValue":"Dovetail U Notch"},</v>
      </c>
    </row>
    <row r="1702" spans="1:14" s="1" customFormat="1" ht="15.75" x14ac:dyDescent="0.25">
      <c r="A1702" s="29"/>
      <c r="G1702" s="1" t="s">
        <v>1899</v>
      </c>
      <c r="H1702" s="1" t="s">
        <v>1903</v>
      </c>
      <c r="I1702" s="1" t="s">
        <v>20</v>
      </c>
      <c r="J1702" s="1" t="s">
        <v>301</v>
      </c>
      <c r="K1702" s="1" t="s">
        <v>1825</v>
      </c>
      <c r="L1702" s="1" t="s">
        <v>1825</v>
      </c>
      <c r="M1702" s="1" t="str">
        <f t="shared" si="67"/>
        <v>{"sourceItemTypeCategory":"","sourceItemTypeStyle":"","sourceItemTypeFunction":"","sourceAttributeCode":"STDB4","sourceAttributes":"[STDB4]==20","sourceAttributeKeep":"false","attributeCode":"COMMON_DRAWERBOX_STYLE4","attributeValue":"Regular Scooped"},</v>
      </c>
      <c r="N1702" s="1" t="str">
        <f t="shared" si="68"/>
        <v>{"sourceItemTypeCategory":"","sourceItemTypeStyle":"","sourceItemTypeFunction":"","sourceAttributeCode":"STDB4","sourceAttributes":"[STDB4]==20","sourceAttributeKeep":"false","attributeCode":"COMMON_DRAWERBOX_STYLE4","attributeValue":"Regular Scooped"},</v>
      </c>
    </row>
    <row r="1703" spans="1:14" s="1" customFormat="1" ht="15.75" x14ac:dyDescent="0.25">
      <c r="A1703" s="29"/>
      <c r="G1703" s="1" t="s">
        <v>1899</v>
      </c>
      <c r="H1703" s="1" t="s">
        <v>1904</v>
      </c>
      <c r="I1703" s="1" t="s">
        <v>20</v>
      </c>
      <c r="J1703" s="1" t="s">
        <v>301</v>
      </c>
      <c r="K1703" s="1" t="s">
        <v>1827</v>
      </c>
      <c r="L1703" s="1" t="s">
        <v>1827</v>
      </c>
      <c r="M1703" s="1" t="str">
        <f t="shared" si="67"/>
        <v>{"sourceItemTypeCategory":"","sourceItemTypeStyle":"","sourceItemTypeFunction":"","sourceAttributeCode":"STDB4","sourceAttributes":"[STDB4]==8786404","sourceAttributeKeep":"false","attributeCode":"COMMON_DRAWERBOX_STYLE4","attributeValue":"Regular U-Shape 02"},</v>
      </c>
      <c r="N1703" s="1" t="str">
        <f t="shared" si="68"/>
        <v>{"sourceItemTypeCategory":"","sourceItemTypeStyle":"","sourceItemTypeFunction":"","sourceAttributeCode":"STDB4","sourceAttributes":"[STDB4]==8786404","sourceAttributeKeep":"false","attributeCode":"COMMON_DRAWERBOX_STYLE4","attributeValue":"Regular U-Shape 02"},</v>
      </c>
    </row>
    <row r="1704" spans="1:14" s="1" customFormat="1" ht="15.75" x14ac:dyDescent="0.25">
      <c r="A1704" s="29"/>
      <c r="G1704" s="1" t="s">
        <v>1899</v>
      </c>
      <c r="H1704" s="1" t="s">
        <v>1905</v>
      </c>
      <c r="I1704" s="1" t="s">
        <v>20</v>
      </c>
      <c r="J1704" s="1" t="s">
        <v>301</v>
      </c>
      <c r="K1704" s="1" t="s">
        <v>1829</v>
      </c>
      <c r="L1704" s="1" t="s">
        <v>1829</v>
      </c>
      <c r="M1704" s="1" t="str">
        <f t="shared" si="67"/>
        <v>{"sourceItemTypeCategory":"","sourceItemTypeStyle":"","sourceItemTypeFunction":"","sourceAttributeCode":"STDB4","sourceAttributes":"[STDB4]==8771510","sourceAttributeKeep":"false","attributeCode":"COMMON_DRAWERBOX_STYLE4","attributeValue":"Regular U-Shape 03"},</v>
      </c>
      <c r="N1704" s="1" t="str">
        <f t="shared" si="68"/>
        <v>{"sourceItemTypeCategory":"","sourceItemTypeStyle":"","sourceItemTypeFunction":"","sourceAttributeCode":"STDB4","sourceAttributes":"[STDB4]==8771510","sourceAttributeKeep":"false","attributeCode":"COMMON_DRAWERBOX_STYLE4","attributeValue":"Regular U-Shape 03"},</v>
      </c>
    </row>
    <row r="1705" spans="1:14" s="1" customFormat="1" ht="15.75" x14ac:dyDescent="0.25">
      <c r="A1705" s="29"/>
      <c r="D1705" s="1" t="s">
        <v>36</v>
      </c>
      <c r="G1705" s="1" t="s">
        <v>1899</v>
      </c>
      <c r="H1705" s="1" t="s">
        <v>1906</v>
      </c>
      <c r="I1705" s="1" t="s">
        <v>20</v>
      </c>
      <c r="J1705" s="1" t="s">
        <v>1907</v>
      </c>
      <c r="K1705" s="1" t="s">
        <v>44</v>
      </c>
      <c r="L1705" s="1" t="s">
        <v>44</v>
      </c>
      <c r="M1705" s="1" t="str">
        <f t="shared" si="67"/>
        <v>{"sourceItemTypeCategory":"Kitchen.Cabinet.Tall*","sourceItemTypeStyle":"","sourceItemTypeFunction":"","sourceAttributeCode":"STDB4","sourceAttributes":"[STDB4]==0","sourceAttributeKeep":"false","attributeCode":"COMMON_CUSTOMV_DRAWERBOX4_1","attributeValue":"False"},</v>
      </c>
      <c r="N1705" s="1" t="str">
        <f t="shared" si="68"/>
        <v>{"sourceItemTypeCategory":"Kitchen.Cabinet.Tall*","sourceItemTypeStyle":"","sourceItemTypeFunction":"","sourceAttributeCode":"STDB4","sourceAttributes":"[STDB4]==0","sourceAttributeKeep":"false","attributeCode":"COMMON_CUSTOMV_DRAWERBOX4_1","attributeValue":"False"},</v>
      </c>
    </row>
    <row r="1706" spans="1:14" s="1" customFormat="1" ht="15.75" x14ac:dyDescent="0.25">
      <c r="A1706" s="29"/>
      <c r="D1706" s="1" t="s">
        <v>36</v>
      </c>
      <c r="G1706" s="1" t="s">
        <v>1899</v>
      </c>
      <c r="H1706" s="1" t="s">
        <v>1906</v>
      </c>
      <c r="I1706" s="1" t="s">
        <v>20</v>
      </c>
      <c r="J1706" s="1" t="s">
        <v>1908</v>
      </c>
      <c r="K1706" s="1" t="s">
        <v>44</v>
      </c>
      <c r="L1706" s="1" t="s">
        <v>44</v>
      </c>
      <c r="M1706" s="1" t="str">
        <f t="shared" si="67"/>
        <v>{"sourceItemTypeCategory":"Kitchen.Cabinet.Tall*","sourceItemTypeStyle":"","sourceItemTypeFunction":"","sourceAttributeCode":"STDB4","sourceAttributes":"[STDB4]==0","sourceAttributeKeep":"false","attributeCode":"COMMON_CUSTOMV_DRAWERBOX4_2","attributeValue":"False"},</v>
      </c>
      <c r="N1706" s="1" t="str">
        <f t="shared" si="68"/>
        <v>{"sourceItemTypeCategory":"Kitchen.Cabinet.Tall*","sourceItemTypeStyle":"","sourceItemTypeFunction":"","sourceAttributeCode":"STDB4","sourceAttributes":"[STDB4]==0","sourceAttributeKeep":"false","attributeCode":"COMMON_CUSTOMV_DRAWERBOX4_2","attributeValue":"False"},</v>
      </c>
    </row>
    <row r="1707" spans="1:14" s="1" customFormat="1" ht="15.75" x14ac:dyDescent="0.25">
      <c r="A1707" s="29"/>
      <c r="D1707" s="1" t="s">
        <v>36</v>
      </c>
      <c r="G1707" s="1" t="s">
        <v>1899</v>
      </c>
      <c r="H1707" s="1" t="s">
        <v>1906</v>
      </c>
      <c r="I1707" s="1" t="s">
        <v>20</v>
      </c>
      <c r="J1707" s="1" t="s">
        <v>1909</v>
      </c>
      <c r="K1707" s="1" t="s">
        <v>44</v>
      </c>
      <c r="L1707" s="1" t="s">
        <v>44</v>
      </c>
      <c r="M1707" s="1" t="str">
        <f t="shared" si="67"/>
        <v>{"sourceItemTypeCategory":"Kitchen.Cabinet.Tall*","sourceItemTypeStyle":"","sourceItemTypeFunction":"","sourceAttributeCode":"STDB4","sourceAttributes":"[STDB4]==0","sourceAttributeKeep":"false","attributeCode":"COMMON_CUSTOMV_DRAWERBOX4_3","attributeValue":"False"},</v>
      </c>
      <c r="N1707" s="1" t="str">
        <f t="shared" si="68"/>
        <v>{"sourceItemTypeCategory":"Kitchen.Cabinet.Tall*","sourceItemTypeStyle":"","sourceItemTypeFunction":"","sourceAttributeCode":"STDB4","sourceAttributes":"[STDB4]==0","sourceAttributeKeep":"false","attributeCode":"COMMON_CUSTOMV_DRAWERBOX4_3","attributeValue":"False"},</v>
      </c>
    </row>
    <row r="1708" spans="1:14" s="1" customFormat="1" ht="15.75" x14ac:dyDescent="0.25">
      <c r="A1708" s="29"/>
      <c r="D1708" s="1" t="s">
        <v>36</v>
      </c>
      <c r="G1708" s="1" t="s">
        <v>1899</v>
      </c>
      <c r="H1708" s="1" t="s">
        <v>1906</v>
      </c>
      <c r="I1708" s="1" t="s">
        <v>20</v>
      </c>
      <c r="J1708" s="1" t="s">
        <v>1910</v>
      </c>
      <c r="K1708" s="1" t="s">
        <v>44</v>
      </c>
      <c r="L1708" s="1" t="s">
        <v>44</v>
      </c>
      <c r="M1708" s="1" t="str">
        <f t="shared" si="67"/>
        <v>{"sourceItemTypeCategory":"Kitchen.Cabinet.Tall*","sourceItemTypeStyle":"","sourceItemTypeFunction":"","sourceAttributeCode":"STDB4","sourceAttributes":"[STDB4]==0","sourceAttributeKeep":"false","attributeCode":"COMMON_CUSTOMV_DRAWERBOX4_4","attributeValue":"False"},</v>
      </c>
      <c r="N1708" s="1" t="str">
        <f t="shared" si="68"/>
        <v>{"sourceItemTypeCategory":"Kitchen.Cabinet.Tall*","sourceItemTypeStyle":"","sourceItemTypeFunction":"","sourceAttributeCode":"STDB4","sourceAttributes":"[STDB4]==0","sourceAttributeKeep":"false","attributeCode":"COMMON_CUSTOMV_DRAWERBOX4_4","attributeValue":"False"},</v>
      </c>
    </row>
    <row r="1709" spans="1:14" s="1" customFormat="1" ht="15.75" x14ac:dyDescent="0.25">
      <c r="A1709" s="29"/>
      <c r="D1709" s="1" t="s">
        <v>36</v>
      </c>
      <c r="G1709" s="1" t="s">
        <v>1899</v>
      </c>
      <c r="H1709" s="1" t="s">
        <v>1906</v>
      </c>
      <c r="I1709" s="1" t="s">
        <v>20</v>
      </c>
      <c r="J1709" s="1" t="s">
        <v>1911</v>
      </c>
      <c r="K1709" s="1" t="s">
        <v>44</v>
      </c>
      <c r="L1709" s="1" t="s">
        <v>44</v>
      </c>
      <c r="M1709" s="1" t="str">
        <f t="shared" si="67"/>
        <v>{"sourceItemTypeCategory":"Kitchen.Cabinet.Tall*","sourceItemTypeStyle":"","sourceItemTypeFunction":"","sourceAttributeCode":"STDB4","sourceAttributes":"[STDB4]==0","sourceAttributeKeep":"false","attributeCode":"COMMON_CUSTOMV_DRAWERBOX4_5","attributeValue":"False"},</v>
      </c>
      <c r="N1709" s="1" t="str">
        <f t="shared" si="68"/>
        <v>{"sourceItemTypeCategory":"Kitchen.Cabinet.Tall*","sourceItemTypeStyle":"","sourceItemTypeFunction":"","sourceAttributeCode":"STDB4","sourceAttributes":"[STDB4]==0","sourceAttributeKeep":"false","attributeCode":"COMMON_CUSTOMV_DRAWERBOX4_5","attributeValue":"False"},</v>
      </c>
    </row>
    <row r="1710" spans="1:14" s="1" customFormat="1" ht="15.75" x14ac:dyDescent="0.25">
      <c r="A1710" s="29"/>
      <c r="D1710" s="1" t="s">
        <v>681</v>
      </c>
      <c r="G1710" s="1" t="s">
        <v>1899</v>
      </c>
      <c r="H1710" s="1" t="s">
        <v>1906</v>
      </c>
      <c r="I1710" s="1" t="s">
        <v>20</v>
      </c>
      <c r="J1710" s="1" t="s">
        <v>1907</v>
      </c>
      <c r="K1710" s="1" t="s">
        <v>44</v>
      </c>
      <c r="L1710" s="1" t="s">
        <v>44</v>
      </c>
      <c r="M1710" s="1" t="str">
        <f t="shared" si="67"/>
        <v>{"sourceItemTypeCategory":"Bathroom.Cabinet*","sourceItemTypeStyle":"","sourceItemTypeFunction":"","sourceAttributeCode":"STDB4","sourceAttributes":"[STDB4]==0","sourceAttributeKeep":"false","attributeCode":"COMMON_CUSTOMV_DRAWERBOX4_1","attributeValue":"False"},</v>
      </c>
      <c r="N1710" s="1" t="str">
        <f t="shared" si="68"/>
        <v>{"sourceItemTypeCategory":"Bathroom.Cabinet*","sourceItemTypeStyle":"","sourceItemTypeFunction":"","sourceAttributeCode":"STDB4","sourceAttributes":"[STDB4]==0","sourceAttributeKeep":"false","attributeCode":"COMMON_CUSTOMV_DRAWERBOX4_1","attributeValue":"False"},</v>
      </c>
    </row>
    <row r="1711" spans="1:14" s="1" customFormat="1" ht="15.75" x14ac:dyDescent="0.25">
      <c r="A1711" s="29"/>
      <c r="D1711" s="1" t="s">
        <v>681</v>
      </c>
      <c r="G1711" s="1" t="s">
        <v>1899</v>
      </c>
      <c r="H1711" s="1" t="s">
        <v>1906</v>
      </c>
      <c r="I1711" s="1" t="s">
        <v>20</v>
      </c>
      <c r="J1711" s="1" t="s">
        <v>1908</v>
      </c>
      <c r="K1711" s="1" t="s">
        <v>44</v>
      </c>
      <c r="L1711" s="1" t="s">
        <v>44</v>
      </c>
      <c r="M1711" s="1" t="str">
        <f t="shared" si="67"/>
        <v>{"sourceItemTypeCategory":"Bathroom.Cabinet*","sourceItemTypeStyle":"","sourceItemTypeFunction":"","sourceAttributeCode":"STDB4","sourceAttributes":"[STDB4]==0","sourceAttributeKeep":"false","attributeCode":"COMMON_CUSTOMV_DRAWERBOX4_2","attributeValue":"False"},</v>
      </c>
      <c r="N1711" s="1" t="str">
        <f t="shared" si="68"/>
        <v>{"sourceItemTypeCategory":"Bathroom.Cabinet*","sourceItemTypeStyle":"","sourceItemTypeFunction":"","sourceAttributeCode":"STDB4","sourceAttributes":"[STDB4]==0","sourceAttributeKeep":"false","attributeCode":"COMMON_CUSTOMV_DRAWERBOX4_2","attributeValue":"False"},</v>
      </c>
    </row>
    <row r="1712" spans="1:14" s="1" customFormat="1" ht="15.75" x14ac:dyDescent="0.25">
      <c r="A1712" s="29"/>
      <c r="D1712" s="1" t="s">
        <v>681</v>
      </c>
      <c r="G1712" s="1" t="s">
        <v>1899</v>
      </c>
      <c r="H1712" s="1" t="s">
        <v>1906</v>
      </c>
      <c r="I1712" s="1" t="s">
        <v>20</v>
      </c>
      <c r="J1712" s="1" t="s">
        <v>1909</v>
      </c>
      <c r="K1712" s="1" t="s">
        <v>44</v>
      </c>
      <c r="L1712" s="1" t="s">
        <v>44</v>
      </c>
      <c r="M1712" s="1" t="str">
        <f t="shared" si="67"/>
        <v>{"sourceItemTypeCategory":"Bathroom.Cabinet*","sourceItemTypeStyle":"","sourceItemTypeFunction":"","sourceAttributeCode":"STDB4","sourceAttributes":"[STDB4]==0","sourceAttributeKeep":"false","attributeCode":"COMMON_CUSTOMV_DRAWERBOX4_3","attributeValue":"False"},</v>
      </c>
      <c r="N1712" s="1" t="str">
        <f t="shared" si="68"/>
        <v>{"sourceItemTypeCategory":"Bathroom.Cabinet*","sourceItemTypeStyle":"","sourceItemTypeFunction":"","sourceAttributeCode":"STDB4","sourceAttributes":"[STDB4]==0","sourceAttributeKeep":"false","attributeCode":"COMMON_CUSTOMV_DRAWERBOX4_3","attributeValue":"False"},</v>
      </c>
    </row>
    <row r="1713" spans="1:14" s="1" customFormat="1" ht="15.75" x14ac:dyDescent="0.25">
      <c r="A1713" s="29"/>
      <c r="D1713" s="1" t="s">
        <v>681</v>
      </c>
      <c r="G1713" s="1" t="s">
        <v>1899</v>
      </c>
      <c r="H1713" s="1" t="s">
        <v>1906</v>
      </c>
      <c r="I1713" s="1" t="s">
        <v>20</v>
      </c>
      <c r="J1713" s="1" t="s">
        <v>1910</v>
      </c>
      <c r="K1713" s="1" t="s">
        <v>44</v>
      </c>
      <c r="L1713" s="1" t="s">
        <v>44</v>
      </c>
      <c r="M1713" s="1" t="str">
        <f t="shared" si="67"/>
        <v>{"sourceItemTypeCategory":"Bathroom.Cabinet*","sourceItemTypeStyle":"","sourceItemTypeFunction":"","sourceAttributeCode":"STDB4","sourceAttributes":"[STDB4]==0","sourceAttributeKeep":"false","attributeCode":"COMMON_CUSTOMV_DRAWERBOX4_4","attributeValue":"False"},</v>
      </c>
      <c r="N1713" s="1" t="str">
        <f t="shared" si="68"/>
        <v>{"sourceItemTypeCategory":"Bathroom.Cabinet*","sourceItemTypeStyle":"","sourceItemTypeFunction":"","sourceAttributeCode":"STDB4","sourceAttributes":"[STDB4]==0","sourceAttributeKeep":"false","attributeCode":"COMMON_CUSTOMV_DRAWERBOX4_4","attributeValue":"False"},</v>
      </c>
    </row>
    <row r="1714" spans="1:14" s="1" customFormat="1" ht="15.75" x14ac:dyDescent="0.25">
      <c r="A1714" s="29"/>
      <c r="D1714" s="1" t="s">
        <v>681</v>
      </c>
      <c r="G1714" s="1" t="s">
        <v>1899</v>
      </c>
      <c r="H1714" s="1" t="s">
        <v>1906</v>
      </c>
      <c r="I1714" s="1" t="s">
        <v>20</v>
      </c>
      <c r="J1714" s="1" t="s">
        <v>1911</v>
      </c>
      <c r="K1714" s="1" t="s">
        <v>44</v>
      </c>
      <c r="L1714" s="1" t="s">
        <v>44</v>
      </c>
      <c r="M1714" s="1" t="str">
        <f t="shared" si="67"/>
        <v>{"sourceItemTypeCategory":"Bathroom.Cabinet*","sourceItemTypeStyle":"","sourceItemTypeFunction":"","sourceAttributeCode":"STDB4","sourceAttributes":"[STDB4]==0","sourceAttributeKeep":"false","attributeCode":"COMMON_CUSTOMV_DRAWERBOX4_5","attributeValue":"False"},</v>
      </c>
      <c r="N1714" s="1" t="str">
        <f t="shared" si="68"/>
        <v>{"sourceItemTypeCategory":"Bathroom.Cabinet*","sourceItemTypeStyle":"","sourceItemTypeFunction":"","sourceAttributeCode":"STDB4","sourceAttributes":"[STDB4]==0","sourceAttributeKeep":"false","attributeCode":"COMMON_CUSTOMV_DRAWERBOX4_5","attributeValue":"False"},</v>
      </c>
    </row>
    <row r="1715" spans="1:14" s="1" customFormat="1" ht="15.75" x14ac:dyDescent="0.25">
      <c r="A1715" s="29"/>
      <c r="B1715" s="1" t="s">
        <v>682</v>
      </c>
      <c r="G1715" s="1" t="s">
        <v>1899</v>
      </c>
      <c r="H1715" s="1" t="str">
        <f>"["&amp;G1715&amp;"]==0"</f>
        <v>[STDB4]==0</v>
      </c>
      <c r="I1715" s="1" t="s">
        <v>20</v>
      </c>
      <c r="J1715" s="1" t="s">
        <v>494</v>
      </c>
      <c r="K1715" s="1" t="s">
        <v>44</v>
      </c>
      <c r="L1715" s="1" t="s">
        <v>44</v>
      </c>
      <c r="M1715" s="1" t="str">
        <f t="shared" si="67"/>
        <v>{"sourceItemTypeCategory":"","sourceItemTypeStyle":"","sourceItemTypeFunction":"","sourceAttributeCode":"STDB4","sourceAttributes":"[STDB4]==0","sourceAttributeKeep":"false","attributeCode":"COMMON_DRAWERBOX4","attributeValue":"False"},</v>
      </c>
      <c r="N1715" s="1" t="str">
        <f t="shared" si="68"/>
        <v>{"sourceItemTypeCategory":"","sourceItemTypeStyle":"","sourceItemTypeFunction":"","sourceAttributeCode":"STDB4","sourceAttributes":"[STDB4]==0","sourceAttributeKeep":"false","attributeCode":"COMMON_DRAWERBOX4","attributeValue":"False"},</v>
      </c>
    </row>
    <row r="1716" spans="1:14" s="1" customFormat="1" ht="15.75" x14ac:dyDescent="0.25">
      <c r="A1716" s="29"/>
      <c r="B1716" s="1" t="s">
        <v>682</v>
      </c>
      <c r="G1716" s="1" t="s">
        <v>1899</v>
      </c>
      <c r="H1716" s="1" t="s">
        <v>1906</v>
      </c>
      <c r="I1716" s="1" t="s">
        <v>20</v>
      </c>
      <c r="J1716" s="1" t="s">
        <v>506</v>
      </c>
      <c r="K1716" s="1" t="s">
        <v>44</v>
      </c>
      <c r="L1716" s="1" t="s">
        <v>44</v>
      </c>
      <c r="M1716" s="1" t="str">
        <f t="shared" si="67"/>
        <v>{"sourceItemTypeCategory":"","sourceItemTypeStyle":"","sourceItemTypeFunction":"","sourceAttributeCode":"STDB4","sourceAttributes":"[STDB4]==0","sourceAttributeKeep":"false","attributeCode":"COMMON_DRAWERBOX8","attributeValue":"False"},</v>
      </c>
      <c r="N1716" s="1" t="str">
        <f t="shared" si="68"/>
        <v>{"sourceItemTypeCategory":"","sourceItemTypeStyle":"","sourceItemTypeFunction":"","sourceAttributeCode":"STDB4","sourceAttributes":"[STDB4]==0","sourceAttributeKeep":"false","attributeCode":"COMMON_DRAWERBOX8","attributeValue":"False"},</v>
      </c>
    </row>
    <row r="1717" spans="1:14" s="1" customFormat="1" ht="15.75" x14ac:dyDescent="0.25">
      <c r="A1717" s="29"/>
      <c r="G1717" s="1" t="s">
        <v>1912</v>
      </c>
      <c r="H1717" s="1" t="s">
        <v>1913</v>
      </c>
      <c r="I1717" s="1" t="s">
        <v>20</v>
      </c>
      <c r="J1717" s="1" t="s">
        <v>301</v>
      </c>
      <c r="K1717" s="1" t="s">
        <v>1819</v>
      </c>
      <c r="L1717" s="1" t="s">
        <v>1819</v>
      </c>
      <c r="M1717" s="1" t="str">
        <f t="shared" si="67"/>
        <v>{"sourceItemTypeCategory":"","sourceItemTypeStyle":"","sourceItemTypeFunction":"","sourceAttributeCode":"STDB4_1","sourceAttributes":"[STDB4_1]==10","sourceAttributeKeep":"false","attributeCode":"COMMON_DRAWERBOX_STYLE4","attributeValue":"Regular Full Back"},</v>
      </c>
      <c r="N1717" s="1" t="str">
        <f t="shared" si="68"/>
        <v>{"sourceItemTypeCategory":"","sourceItemTypeStyle":"","sourceItemTypeFunction":"","sourceAttributeCode":"STDB4_1","sourceAttributes":"[STDB4_1]==10","sourceAttributeKeep":"false","attributeCode":"COMMON_DRAWERBOX_STYLE4","attributeValue":"Regular Full Back"},</v>
      </c>
    </row>
    <row r="1718" spans="1:14" s="1" customFormat="1" ht="15.75" x14ac:dyDescent="0.25">
      <c r="A1718" s="29"/>
      <c r="G1718" s="1" t="s">
        <v>1912</v>
      </c>
      <c r="H1718" s="1" t="s">
        <v>1914</v>
      </c>
      <c r="I1718" s="1" t="s">
        <v>20</v>
      </c>
      <c r="J1718" s="1" t="s">
        <v>301</v>
      </c>
      <c r="K1718" s="1" t="s">
        <v>1821</v>
      </c>
      <c r="L1718" s="1" t="s">
        <v>1821</v>
      </c>
      <c r="M1718" s="1" t="str">
        <f t="shared" si="67"/>
        <v>{"sourceItemTypeCategory":"","sourceItemTypeStyle":"","sourceItemTypeFunction":"","sourceAttributeCode":"STDB4_1","sourceAttributes":"[STDB4_1]==11","sourceAttributeKeep":"false","attributeCode":"COMMON_DRAWERBOX_STYLE4","attributeValue":"Dovetail"},</v>
      </c>
      <c r="N1718" s="1" t="str">
        <f t="shared" si="68"/>
        <v>{"sourceItemTypeCategory":"","sourceItemTypeStyle":"","sourceItemTypeFunction":"","sourceAttributeCode":"STDB4_1","sourceAttributes":"[STDB4_1]==11","sourceAttributeKeep":"false","attributeCode":"COMMON_DRAWERBOX_STYLE4","attributeValue":"Dovetail"},</v>
      </c>
    </row>
    <row r="1719" spans="1:14" s="1" customFormat="1" ht="15.75" x14ac:dyDescent="0.25">
      <c r="A1719" s="29"/>
      <c r="G1719" s="1" t="s">
        <v>1912</v>
      </c>
      <c r="H1719" s="1" t="s">
        <v>1915</v>
      </c>
      <c r="I1719" s="1" t="s">
        <v>20</v>
      </c>
      <c r="J1719" s="1" t="s">
        <v>301</v>
      </c>
      <c r="K1719" s="1" t="s">
        <v>1823</v>
      </c>
      <c r="L1719" s="1" t="s">
        <v>1823</v>
      </c>
      <c r="M1719" s="1" t="str">
        <f t="shared" si="67"/>
        <v>{"sourceItemTypeCategory":"","sourceItemTypeStyle":"","sourceItemTypeFunction":"","sourceAttributeCode":"STDB4_1","sourceAttributes":"[STDB4_1]==13","sourceAttributeKeep":"false","attributeCode":"COMMON_DRAWERBOX_STYLE4","attributeValue":"Dovetail U Notch"},</v>
      </c>
      <c r="N1719" s="1" t="str">
        <f t="shared" si="68"/>
        <v>{"sourceItemTypeCategory":"","sourceItemTypeStyle":"","sourceItemTypeFunction":"","sourceAttributeCode":"STDB4_1","sourceAttributes":"[STDB4_1]==13","sourceAttributeKeep":"false","attributeCode":"COMMON_DRAWERBOX_STYLE4","attributeValue":"Dovetail U Notch"},</v>
      </c>
    </row>
    <row r="1720" spans="1:14" s="1" customFormat="1" ht="15.75" x14ac:dyDescent="0.25">
      <c r="A1720" s="29"/>
      <c r="G1720" s="1" t="s">
        <v>1912</v>
      </c>
      <c r="H1720" s="1" t="s">
        <v>1916</v>
      </c>
      <c r="I1720" s="1" t="s">
        <v>20</v>
      </c>
      <c r="J1720" s="1" t="s">
        <v>301</v>
      </c>
      <c r="K1720" s="1" t="s">
        <v>1825</v>
      </c>
      <c r="L1720" s="1" t="s">
        <v>1825</v>
      </c>
      <c r="M1720" s="1" t="str">
        <f t="shared" si="67"/>
        <v>{"sourceItemTypeCategory":"","sourceItemTypeStyle":"","sourceItemTypeFunction":"","sourceAttributeCode":"STDB4_1","sourceAttributes":"[STDB4_1]==20","sourceAttributeKeep":"false","attributeCode":"COMMON_DRAWERBOX_STYLE4","attributeValue":"Regular Scooped"},</v>
      </c>
      <c r="N1720" s="1" t="str">
        <f t="shared" si="68"/>
        <v>{"sourceItemTypeCategory":"","sourceItemTypeStyle":"","sourceItemTypeFunction":"","sourceAttributeCode":"STDB4_1","sourceAttributes":"[STDB4_1]==20","sourceAttributeKeep":"false","attributeCode":"COMMON_DRAWERBOX_STYLE4","attributeValue":"Regular Scooped"},</v>
      </c>
    </row>
    <row r="1721" spans="1:14" s="1" customFormat="1" ht="15.75" x14ac:dyDescent="0.25">
      <c r="A1721" s="29"/>
      <c r="G1721" s="1" t="s">
        <v>1912</v>
      </c>
      <c r="H1721" s="1" t="s">
        <v>1917</v>
      </c>
      <c r="I1721" s="1" t="s">
        <v>20</v>
      </c>
      <c r="J1721" s="1" t="s">
        <v>301</v>
      </c>
      <c r="K1721" s="1" t="s">
        <v>1827</v>
      </c>
      <c r="L1721" s="1" t="s">
        <v>1827</v>
      </c>
      <c r="M1721" s="1" t="str">
        <f t="shared" si="67"/>
        <v>{"sourceItemTypeCategory":"","sourceItemTypeStyle":"","sourceItemTypeFunction":"","sourceAttributeCode":"STDB4_1","sourceAttributes":"[STDB4_1]==8786404","sourceAttributeKeep":"false","attributeCode":"COMMON_DRAWERBOX_STYLE4","attributeValue":"Regular U-Shape 02"},</v>
      </c>
      <c r="N1721" s="1" t="str">
        <f t="shared" si="68"/>
        <v>{"sourceItemTypeCategory":"","sourceItemTypeStyle":"","sourceItemTypeFunction":"","sourceAttributeCode":"STDB4_1","sourceAttributes":"[STDB4_1]==8786404","sourceAttributeKeep":"false","attributeCode":"COMMON_DRAWERBOX_STYLE4","attributeValue":"Regular U-Shape 02"},</v>
      </c>
    </row>
    <row r="1722" spans="1:14" s="1" customFormat="1" ht="15.75" x14ac:dyDescent="0.25">
      <c r="A1722" s="29"/>
      <c r="G1722" s="1" t="s">
        <v>1912</v>
      </c>
      <c r="H1722" s="1" t="s">
        <v>1918</v>
      </c>
      <c r="I1722" s="1" t="s">
        <v>20</v>
      </c>
      <c r="J1722" s="1" t="s">
        <v>301</v>
      </c>
      <c r="K1722" s="1" t="s">
        <v>1829</v>
      </c>
      <c r="L1722" s="1" t="s">
        <v>1829</v>
      </c>
      <c r="M1722" s="1" t="str">
        <f t="shared" si="67"/>
        <v>{"sourceItemTypeCategory":"","sourceItemTypeStyle":"","sourceItemTypeFunction":"","sourceAttributeCode":"STDB4_1","sourceAttributes":"[STDB4_1]==8771510","sourceAttributeKeep":"false","attributeCode":"COMMON_DRAWERBOX_STYLE4","attributeValue":"Regular U-Shape 03"},</v>
      </c>
      <c r="N1722" s="1" t="str">
        <f t="shared" si="68"/>
        <v>{"sourceItemTypeCategory":"","sourceItemTypeStyle":"","sourceItemTypeFunction":"","sourceAttributeCode":"STDB4_1","sourceAttributes":"[STDB4_1]==8771510","sourceAttributeKeep":"false","attributeCode":"COMMON_DRAWERBOX_STYLE4","attributeValue":"Regular U-Shape 03"},</v>
      </c>
    </row>
    <row r="1723" spans="1:14" s="1" customFormat="1" ht="15.75" x14ac:dyDescent="0.25">
      <c r="A1723" s="29"/>
      <c r="G1723" s="1" t="s">
        <v>1919</v>
      </c>
      <c r="H1723" s="1" t="s">
        <v>1920</v>
      </c>
      <c r="I1723" s="1" t="s">
        <v>20</v>
      </c>
      <c r="J1723" s="1" t="s">
        <v>303</v>
      </c>
      <c r="K1723" s="1" t="s">
        <v>1819</v>
      </c>
      <c r="L1723" s="1" t="s">
        <v>1819</v>
      </c>
      <c r="M1723" s="1" t="str">
        <f t="shared" si="67"/>
        <v>{"sourceItemTypeCategory":"","sourceItemTypeStyle":"","sourceItemTypeFunction":"","sourceAttributeCode":"STDB5","sourceAttributes":"[STDB5]==10","sourceAttributeKeep":"false","attributeCode":"COMMON_DRAWERBOX_STYLE5","attributeValue":"Regular Full Back"},</v>
      </c>
      <c r="N1723" s="1" t="str">
        <f t="shared" si="68"/>
        <v>{"sourceItemTypeCategory":"","sourceItemTypeStyle":"","sourceItemTypeFunction":"","sourceAttributeCode":"STDB5","sourceAttributes":"[STDB5]==10","sourceAttributeKeep":"false","attributeCode":"COMMON_DRAWERBOX_STYLE5","attributeValue":"Regular Full Back"},</v>
      </c>
    </row>
    <row r="1724" spans="1:14" s="1" customFormat="1" ht="15.75" x14ac:dyDescent="0.25">
      <c r="A1724" s="29"/>
      <c r="G1724" s="1" t="s">
        <v>1919</v>
      </c>
      <c r="H1724" s="1" t="s">
        <v>1921</v>
      </c>
      <c r="I1724" s="1" t="s">
        <v>20</v>
      </c>
      <c r="J1724" s="1" t="s">
        <v>303</v>
      </c>
      <c r="K1724" s="1" t="s">
        <v>1821</v>
      </c>
      <c r="L1724" s="1" t="s">
        <v>1821</v>
      </c>
      <c r="M1724" s="1" t="str">
        <f t="shared" si="67"/>
        <v>{"sourceItemTypeCategory":"","sourceItemTypeStyle":"","sourceItemTypeFunction":"","sourceAttributeCode":"STDB5","sourceAttributes":"[STDB5]==11","sourceAttributeKeep":"false","attributeCode":"COMMON_DRAWERBOX_STYLE5","attributeValue":"Dovetail"},</v>
      </c>
      <c r="N1724" s="1" t="str">
        <f t="shared" si="68"/>
        <v>{"sourceItemTypeCategory":"","sourceItemTypeStyle":"","sourceItemTypeFunction":"","sourceAttributeCode":"STDB5","sourceAttributes":"[STDB5]==11","sourceAttributeKeep":"false","attributeCode":"COMMON_DRAWERBOX_STYLE5","attributeValue":"Dovetail"},</v>
      </c>
    </row>
    <row r="1725" spans="1:14" s="1" customFormat="1" ht="15.75" x14ac:dyDescent="0.25">
      <c r="A1725" s="29"/>
      <c r="G1725" s="1" t="s">
        <v>1919</v>
      </c>
      <c r="H1725" s="1" t="s">
        <v>1922</v>
      </c>
      <c r="I1725" s="1" t="s">
        <v>20</v>
      </c>
      <c r="J1725" s="1" t="s">
        <v>303</v>
      </c>
      <c r="K1725" s="1" t="s">
        <v>1823</v>
      </c>
      <c r="L1725" s="1" t="s">
        <v>1823</v>
      </c>
      <c r="M1725" s="1" t="str">
        <f t="shared" si="67"/>
        <v>{"sourceItemTypeCategory":"","sourceItemTypeStyle":"","sourceItemTypeFunction":"","sourceAttributeCode":"STDB5","sourceAttributes":"[STDB5]==13","sourceAttributeKeep":"false","attributeCode":"COMMON_DRAWERBOX_STYLE5","attributeValue":"Dovetail U Notch"},</v>
      </c>
      <c r="N1725" s="1" t="str">
        <f t="shared" si="68"/>
        <v>{"sourceItemTypeCategory":"","sourceItemTypeStyle":"","sourceItemTypeFunction":"","sourceAttributeCode":"STDB5","sourceAttributes":"[STDB5]==13","sourceAttributeKeep":"false","attributeCode":"COMMON_DRAWERBOX_STYLE5","attributeValue":"Dovetail U Notch"},</v>
      </c>
    </row>
    <row r="1726" spans="1:14" s="1" customFormat="1" ht="15.75" x14ac:dyDescent="0.25">
      <c r="A1726" s="29"/>
      <c r="G1726" s="1" t="s">
        <v>1919</v>
      </c>
      <c r="H1726" s="1" t="s">
        <v>1923</v>
      </c>
      <c r="I1726" s="1" t="s">
        <v>20</v>
      </c>
      <c r="J1726" s="1" t="s">
        <v>303</v>
      </c>
      <c r="K1726" s="1" t="s">
        <v>1825</v>
      </c>
      <c r="L1726" s="1" t="s">
        <v>1825</v>
      </c>
      <c r="M1726" s="1" t="str">
        <f t="shared" si="67"/>
        <v>{"sourceItemTypeCategory":"","sourceItemTypeStyle":"","sourceItemTypeFunction":"","sourceAttributeCode":"STDB5","sourceAttributes":"[STDB5]==20","sourceAttributeKeep":"false","attributeCode":"COMMON_DRAWERBOX_STYLE5","attributeValue":"Regular Scooped"},</v>
      </c>
      <c r="N1726" s="1" t="str">
        <f t="shared" si="68"/>
        <v>{"sourceItemTypeCategory":"","sourceItemTypeStyle":"","sourceItemTypeFunction":"","sourceAttributeCode":"STDB5","sourceAttributes":"[STDB5]==20","sourceAttributeKeep":"false","attributeCode":"COMMON_DRAWERBOX_STYLE5","attributeValue":"Regular Scooped"},</v>
      </c>
    </row>
    <row r="1727" spans="1:14" s="1" customFormat="1" ht="15.75" x14ac:dyDescent="0.25">
      <c r="A1727" s="29"/>
      <c r="G1727" s="1" t="s">
        <v>1919</v>
      </c>
      <c r="H1727" s="1" t="s">
        <v>1924</v>
      </c>
      <c r="I1727" s="1" t="s">
        <v>20</v>
      </c>
      <c r="J1727" s="1" t="s">
        <v>303</v>
      </c>
      <c r="K1727" s="1" t="s">
        <v>1827</v>
      </c>
      <c r="L1727" s="1" t="s">
        <v>1827</v>
      </c>
      <c r="M1727" s="1" t="str">
        <f t="shared" si="67"/>
        <v>{"sourceItemTypeCategory":"","sourceItemTypeStyle":"","sourceItemTypeFunction":"","sourceAttributeCode":"STDB5","sourceAttributes":"[STDB5]==8786404","sourceAttributeKeep":"false","attributeCode":"COMMON_DRAWERBOX_STYLE5","attributeValue":"Regular U-Shape 02"},</v>
      </c>
      <c r="N1727" s="1" t="str">
        <f t="shared" si="68"/>
        <v>{"sourceItemTypeCategory":"","sourceItemTypeStyle":"","sourceItemTypeFunction":"","sourceAttributeCode":"STDB5","sourceAttributes":"[STDB5]==8786404","sourceAttributeKeep":"false","attributeCode":"COMMON_DRAWERBOX_STYLE5","attributeValue":"Regular U-Shape 02"},</v>
      </c>
    </row>
    <row r="1728" spans="1:14" s="1" customFormat="1" ht="15.75" x14ac:dyDescent="0.25">
      <c r="A1728" s="29"/>
      <c r="G1728" s="1" t="s">
        <v>1919</v>
      </c>
      <c r="H1728" s="1" t="s">
        <v>1925</v>
      </c>
      <c r="I1728" s="1" t="s">
        <v>20</v>
      </c>
      <c r="J1728" s="1" t="s">
        <v>303</v>
      </c>
      <c r="K1728" s="1" t="s">
        <v>1829</v>
      </c>
      <c r="L1728" s="1" t="s">
        <v>1829</v>
      </c>
      <c r="M1728" s="1" t="str">
        <f t="shared" si="67"/>
        <v>{"sourceItemTypeCategory":"","sourceItemTypeStyle":"","sourceItemTypeFunction":"","sourceAttributeCode":"STDB5","sourceAttributes":"[STDB5]==8771510","sourceAttributeKeep":"false","attributeCode":"COMMON_DRAWERBOX_STYLE5","attributeValue":"Regular U-Shape 03"},</v>
      </c>
      <c r="N1728" s="1" t="str">
        <f t="shared" si="68"/>
        <v>{"sourceItemTypeCategory":"","sourceItemTypeStyle":"","sourceItemTypeFunction":"","sourceAttributeCode":"STDB5","sourceAttributes":"[STDB5]==8771510","sourceAttributeKeep":"false","attributeCode":"COMMON_DRAWERBOX_STYLE5","attributeValue":"Regular U-Shape 03"},</v>
      </c>
    </row>
    <row r="1729" spans="1:14" s="1" customFormat="1" ht="15.75" x14ac:dyDescent="0.25">
      <c r="A1729" s="29"/>
      <c r="D1729" s="1" t="s">
        <v>36</v>
      </c>
      <c r="G1729" s="1" t="s">
        <v>1919</v>
      </c>
      <c r="H1729" s="1" t="s">
        <v>1926</v>
      </c>
      <c r="I1729" s="1" t="s">
        <v>20</v>
      </c>
      <c r="J1729" s="1" t="s">
        <v>1927</v>
      </c>
      <c r="K1729" s="1" t="s">
        <v>44</v>
      </c>
      <c r="L1729" s="1" t="s">
        <v>44</v>
      </c>
      <c r="M1729" s="1" t="str">
        <f t="shared" si="67"/>
        <v>{"sourceItemTypeCategory":"Kitchen.Cabinet.Tall*","sourceItemTypeStyle":"","sourceItemTypeFunction":"","sourceAttributeCode":"STDB5","sourceAttributes":"[STDB5]==0","sourceAttributeKeep":"false","attributeCode":"COMMON_CUSTOMV_DRAWERBOX5_1","attributeValue":"False"},</v>
      </c>
      <c r="N1729" s="1" t="str">
        <f t="shared" si="68"/>
        <v>{"sourceItemTypeCategory":"Kitchen.Cabinet.Tall*","sourceItemTypeStyle":"","sourceItemTypeFunction":"","sourceAttributeCode":"STDB5","sourceAttributes":"[STDB5]==0","sourceAttributeKeep":"false","attributeCode":"COMMON_CUSTOMV_DRAWERBOX5_1","attributeValue":"False"},</v>
      </c>
    </row>
    <row r="1730" spans="1:14" s="1" customFormat="1" ht="15.75" x14ac:dyDescent="0.25">
      <c r="A1730" s="29"/>
      <c r="D1730" s="1" t="s">
        <v>36</v>
      </c>
      <c r="G1730" s="1" t="s">
        <v>1919</v>
      </c>
      <c r="H1730" s="1" t="s">
        <v>1926</v>
      </c>
      <c r="I1730" s="1" t="s">
        <v>20</v>
      </c>
      <c r="J1730" s="1" t="s">
        <v>1928</v>
      </c>
      <c r="K1730" s="1" t="s">
        <v>44</v>
      </c>
      <c r="L1730" s="1" t="s">
        <v>44</v>
      </c>
      <c r="M1730" s="1" t="str">
        <f t="shared" si="67"/>
        <v>{"sourceItemTypeCategory":"Kitchen.Cabinet.Tall*","sourceItemTypeStyle":"","sourceItemTypeFunction":"","sourceAttributeCode":"STDB5","sourceAttributes":"[STDB5]==0","sourceAttributeKeep":"false","attributeCode":"COMMON_CUSTOMV_DRAWERBOX5_2","attributeValue":"False"},</v>
      </c>
      <c r="N1730" s="1" t="str">
        <f t="shared" si="68"/>
        <v>{"sourceItemTypeCategory":"Kitchen.Cabinet.Tall*","sourceItemTypeStyle":"","sourceItemTypeFunction":"","sourceAttributeCode":"STDB5","sourceAttributes":"[STDB5]==0","sourceAttributeKeep":"false","attributeCode":"COMMON_CUSTOMV_DRAWERBOX5_2","attributeValue":"False"},</v>
      </c>
    </row>
    <row r="1731" spans="1:14" s="1" customFormat="1" ht="15.75" x14ac:dyDescent="0.25">
      <c r="A1731" s="29"/>
      <c r="D1731" s="1" t="s">
        <v>36</v>
      </c>
      <c r="G1731" s="1" t="s">
        <v>1919</v>
      </c>
      <c r="H1731" s="1" t="s">
        <v>1926</v>
      </c>
      <c r="I1731" s="1" t="s">
        <v>20</v>
      </c>
      <c r="J1731" s="1" t="s">
        <v>1929</v>
      </c>
      <c r="K1731" s="1" t="s">
        <v>44</v>
      </c>
      <c r="L1731" s="1" t="s">
        <v>44</v>
      </c>
      <c r="M1731" s="1" t="str">
        <f t="shared" ref="M1731:M1794" si="69">_xlfn.CONCAT("{""",$D$1,""":""",D1731,""",""",$E$1,""":""",E1731,""",""",$F$1,""":""",F1731,""",""",$G$1,""":""",G1731,""",""",$H$1,""":""",H1731,""",""",$I$1,""":""",I1731,""",""",$J$1,""":""",J1731,""",""","attributeValue",""":""",K1731,"""},")</f>
        <v>{"sourceItemTypeCategory":"Kitchen.Cabinet.Tall*","sourceItemTypeStyle":"","sourceItemTypeFunction":"","sourceAttributeCode":"STDB5","sourceAttributes":"[STDB5]==0","sourceAttributeKeep":"false","attributeCode":"COMMON_CUSTOMV_DRAWERBOX5_3","attributeValue":"False"},</v>
      </c>
      <c r="N1731" s="1" t="str">
        <f t="shared" si="68"/>
        <v>{"sourceItemTypeCategory":"Kitchen.Cabinet.Tall*","sourceItemTypeStyle":"","sourceItemTypeFunction":"","sourceAttributeCode":"STDB5","sourceAttributes":"[STDB5]==0","sourceAttributeKeep":"false","attributeCode":"COMMON_CUSTOMV_DRAWERBOX5_3","attributeValue":"False"},</v>
      </c>
    </row>
    <row r="1732" spans="1:14" s="1" customFormat="1" ht="15.75" x14ac:dyDescent="0.25">
      <c r="A1732" s="29"/>
      <c r="D1732" s="1" t="s">
        <v>36</v>
      </c>
      <c r="G1732" s="1" t="s">
        <v>1919</v>
      </c>
      <c r="H1732" s="1" t="s">
        <v>1926</v>
      </c>
      <c r="I1732" s="1" t="s">
        <v>20</v>
      </c>
      <c r="J1732" s="1" t="s">
        <v>1930</v>
      </c>
      <c r="K1732" s="1" t="s">
        <v>44</v>
      </c>
      <c r="L1732" s="1" t="s">
        <v>44</v>
      </c>
      <c r="M1732" s="1" t="str">
        <f t="shared" si="69"/>
        <v>{"sourceItemTypeCategory":"Kitchen.Cabinet.Tall*","sourceItemTypeStyle":"","sourceItemTypeFunction":"","sourceAttributeCode":"STDB5","sourceAttributes":"[STDB5]==0","sourceAttributeKeep":"false","attributeCode":"COMMON_CUSTOMV_DRAWERBOX5_4","attributeValue":"False"},</v>
      </c>
      <c r="N1732" s="1" t="str">
        <f t="shared" si="68"/>
        <v>{"sourceItemTypeCategory":"Kitchen.Cabinet.Tall*","sourceItemTypeStyle":"","sourceItemTypeFunction":"","sourceAttributeCode":"STDB5","sourceAttributes":"[STDB5]==0","sourceAttributeKeep":"false","attributeCode":"COMMON_CUSTOMV_DRAWERBOX5_4","attributeValue":"False"},</v>
      </c>
    </row>
    <row r="1733" spans="1:14" s="1" customFormat="1" ht="15.75" x14ac:dyDescent="0.25">
      <c r="A1733" s="29"/>
      <c r="D1733" s="1" t="s">
        <v>36</v>
      </c>
      <c r="G1733" s="1" t="s">
        <v>1919</v>
      </c>
      <c r="H1733" s="1" t="s">
        <v>1926</v>
      </c>
      <c r="I1733" s="1" t="s">
        <v>20</v>
      </c>
      <c r="J1733" s="1" t="s">
        <v>1931</v>
      </c>
      <c r="K1733" s="1" t="s">
        <v>44</v>
      </c>
      <c r="L1733" s="1" t="s">
        <v>44</v>
      </c>
      <c r="M1733" s="1" t="str">
        <f t="shared" si="69"/>
        <v>{"sourceItemTypeCategory":"Kitchen.Cabinet.Tall*","sourceItemTypeStyle":"","sourceItemTypeFunction":"","sourceAttributeCode":"STDB5","sourceAttributes":"[STDB5]==0","sourceAttributeKeep":"false","attributeCode":"COMMON_CUSTOMV_DRAWERBOX5_5","attributeValue":"False"},</v>
      </c>
      <c r="N1733" s="1" t="str">
        <f t="shared" si="68"/>
        <v>{"sourceItemTypeCategory":"Kitchen.Cabinet.Tall*","sourceItemTypeStyle":"","sourceItemTypeFunction":"","sourceAttributeCode":"STDB5","sourceAttributes":"[STDB5]==0","sourceAttributeKeep":"false","attributeCode":"COMMON_CUSTOMV_DRAWERBOX5_5","attributeValue":"False"},</v>
      </c>
    </row>
    <row r="1734" spans="1:14" s="1" customFormat="1" ht="15.75" x14ac:dyDescent="0.25">
      <c r="A1734" s="29"/>
      <c r="D1734" s="1" t="s">
        <v>681</v>
      </c>
      <c r="G1734" s="1" t="s">
        <v>1919</v>
      </c>
      <c r="H1734" s="1" t="s">
        <v>1926</v>
      </c>
      <c r="I1734" s="1" t="s">
        <v>20</v>
      </c>
      <c r="J1734" s="1" t="s">
        <v>1927</v>
      </c>
      <c r="K1734" s="1" t="s">
        <v>44</v>
      </c>
      <c r="L1734" s="1" t="s">
        <v>44</v>
      </c>
      <c r="M1734" s="1" t="str">
        <f t="shared" si="69"/>
        <v>{"sourceItemTypeCategory":"Bathroom.Cabinet*","sourceItemTypeStyle":"","sourceItemTypeFunction":"","sourceAttributeCode":"STDB5","sourceAttributes":"[STDB5]==0","sourceAttributeKeep":"false","attributeCode":"COMMON_CUSTOMV_DRAWERBOX5_1","attributeValue":"False"},</v>
      </c>
      <c r="N1734" s="1" t="str">
        <f t="shared" si="68"/>
        <v>{"sourceItemTypeCategory":"Bathroom.Cabinet*","sourceItemTypeStyle":"","sourceItemTypeFunction":"","sourceAttributeCode":"STDB5","sourceAttributes":"[STDB5]==0","sourceAttributeKeep":"false","attributeCode":"COMMON_CUSTOMV_DRAWERBOX5_1","attributeValue":"False"},</v>
      </c>
    </row>
    <row r="1735" spans="1:14" s="1" customFormat="1" ht="15.75" x14ac:dyDescent="0.25">
      <c r="A1735" s="29"/>
      <c r="D1735" s="1" t="s">
        <v>681</v>
      </c>
      <c r="G1735" s="1" t="s">
        <v>1919</v>
      </c>
      <c r="H1735" s="1" t="s">
        <v>1926</v>
      </c>
      <c r="I1735" s="1" t="s">
        <v>20</v>
      </c>
      <c r="J1735" s="1" t="s">
        <v>1928</v>
      </c>
      <c r="K1735" s="1" t="s">
        <v>44</v>
      </c>
      <c r="L1735" s="1" t="s">
        <v>44</v>
      </c>
      <c r="M1735" s="1" t="str">
        <f t="shared" si="69"/>
        <v>{"sourceItemTypeCategory":"Bathroom.Cabinet*","sourceItemTypeStyle":"","sourceItemTypeFunction":"","sourceAttributeCode":"STDB5","sourceAttributes":"[STDB5]==0","sourceAttributeKeep":"false","attributeCode":"COMMON_CUSTOMV_DRAWERBOX5_2","attributeValue":"False"},</v>
      </c>
      <c r="N1735" s="1" t="str">
        <f t="shared" si="68"/>
        <v>{"sourceItemTypeCategory":"Bathroom.Cabinet*","sourceItemTypeStyle":"","sourceItemTypeFunction":"","sourceAttributeCode":"STDB5","sourceAttributes":"[STDB5]==0","sourceAttributeKeep":"false","attributeCode":"COMMON_CUSTOMV_DRAWERBOX5_2","attributeValue":"False"},</v>
      </c>
    </row>
    <row r="1736" spans="1:14" s="1" customFormat="1" ht="15.75" x14ac:dyDescent="0.25">
      <c r="A1736" s="29"/>
      <c r="D1736" s="1" t="s">
        <v>681</v>
      </c>
      <c r="G1736" s="1" t="s">
        <v>1919</v>
      </c>
      <c r="H1736" s="1" t="s">
        <v>1926</v>
      </c>
      <c r="I1736" s="1" t="s">
        <v>20</v>
      </c>
      <c r="J1736" s="1" t="s">
        <v>1929</v>
      </c>
      <c r="K1736" s="1" t="s">
        <v>44</v>
      </c>
      <c r="L1736" s="1" t="s">
        <v>44</v>
      </c>
      <c r="M1736" s="1" t="str">
        <f t="shared" si="69"/>
        <v>{"sourceItemTypeCategory":"Bathroom.Cabinet*","sourceItemTypeStyle":"","sourceItemTypeFunction":"","sourceAttributeCode":"STDB5","sourceAttributes":"[STDB5]==0","sourceAttributeKeep":"false","attributeCode":"COMMON_CUSTOMV_DRAWERBOX5_3","attributeValue":"False"},</v>
      </c>
      <c r="N1736" s="1" t="str">
        <f t="shared" si="68"/>
        <v>{"sourceItemTypeCategory":"Bathroom.Cabinet*","sourceItemTypeStyle":"","sourceItemTypeFunction":"","sourceAttributeCode":"STDB5","sourceAttributes":"[STDB5]==0","sourceAttributeKeep":"false","attributeCode":"COMMON_CUSTOMV_DRAWERBOX5_3","attributeValue":"False"},</v>
      </c>
    </row>
    <row r="1737" spans="1:14" s="1" customFormat="1" ht="15.75" x14ac:dyDescent="0.25">
      <c r="A1737" s="29"/>
      <c r="D1737" s="1" t="s">
        <v>681</v>
      </c>
      <c r="G1737" s="1" t="s">
        <v>1919</v>
      </c>
      <c r="H1737" s="1" t="s">
        <v>1926</v>
      </c>
      <c r="I1737" s="1" t="s">
        <v>20</v>
      </c>
      <c r="J1737" s="1" t="s">
        <v>1930</v>
      </c>
      <c r="K1737" s="1" t="s">
        <v>44</v>
      </c>
      <c r="L1737" s="1" t="s">
        <v>44</v>
      </c>
      <c r="M1737" s="1" t="str">
        <f t="shared" si="69"/>
        <v>{"sourceItemTypeCategory":"Bathroom.Cabinet*","sourceItemTypeStyle":"","sourceItemTypeFunction":"","sourceAttributeCode":"STDB5","sourceAttributes":"[STDB5]==0","sourceAttributeKeep":"false","attributeCode":"COMMON_CUSTOMV_DRAWERBOX5_4","attributeValue":"False"},</v>
      </c>
      <c r="N1737" s="1" t="str">
        <f t="shared" si="68"/>
        <v>{"sourceItemTypeCategory":"Bathroom.Cabinet*","sourceItemTypeStyle":"","sourceItemTypeFunction":"","sourceAttributeCode":"STDB5","sourceAttributes":"[STDB5]==0","sourceAttributeKeep":"false","attributeCode":"COMMON_CUSTOMV_DRAWERBOX5_4","attributeValue":"False"},</v>
      </c>
    </row>
    <row r="1738" spans="1:14" s="1" customFormat="1" ht="15.75" x14ac:dyDescent="0.25">
      <c r="A1738" s="29"/>
      <c r="D1738" s="1" t="s">
        <v>681</v>
      </c>
      <c r="G1738" s="1" t="s">
        <v>1919</v>
      </c>
      <c r="H1738" s="1" t="s">
        <v>1926</v>
      </c>
      <c r="I1738" s="1" t="s">
        <v>20</v>
      </c>
      <c r="J1738" s="1" t="s">
        <v>1931</v>
      </c>
      <c r="K1738" s="1" t="s">
        <v>44</v>
      </c>
      <c r="L1738" s="1" t="s">
        <v>44</v>
      </c>
      <c r="M1738" s="1" t="str">
        <f t="shared" si="69"/>
        <v>{"sourceItemTypeCategory":"Bathroom.Cabinet*","sourceItemTypeStyle":"","sourceItemTypeFunction":"","sourceAttributeCode":"STDB5","sourceAttributes":"[STDB5]==0","sourceAttributeKeep":"false","attributeCode":"COMMON_CUSTOMV_DRAWERBOX5_5","attributeValue":"False"},</v>
      </c>
      <c r="N1738" s="1" t="str">
        <f t="shared" si="68"/>
        <v>{"sourceItemTypeCategory":"Bathroom.Cabinet*","sourceItemTypeStyle":"","sourceItemTypeFunction":"","sourceAttributeCode":"STDB5","sourceAttributes":"[STDB5]==0","sourceAttributeKeep":"false","attributeCode":"COMMON_CUSTOMV_DRAWERBOX5_5","attributeValue":"False"},</v>
      </c>
    </row>
    <row r="1739" spans="1:14" s="1" customFormat="1" ht="15.75" x14ac:dyDescent="0.25">
      <c r="A1739" s="29"/>
      <c r="B1739" s="1" t="s">
        <v>682</v>
      </c>
      <c r="G1739" s="1" t="s">
        <v>1919</v>
      </c>
      <c r="H1739" s="1" t="str">
        <f>"["&amp;G1739&amp;"]==0"</f>
        <v>[STDB5]==0</v>
      </c>
      <c r="I1739" s="1" t="s">
        <v>20</v>
      </c>
      <c r="J1739" s="1" t="s">
        <v>497</v>
      </c>
      <c r="K1739" s="1" t="s">
        <v>44</v>
      </c>
      <c r="L1739" s="1" t="s">
        <v>44</v>
      </c>
      <c r="M1739" s="1" t="str">
        <f t="shared" si="69"/>
        <v>{"sourceItemTypeCategory":"","sourceItemTypeStyle":"","sourceItemTypeFunction":"","sourceAttributeCode":"STDB5","sourceAttributes":"[STDB5]==0","sourceAttributeKeep":"false","attributeCode":"COMMON_DRAWERBOX5","attributeValue":"False"},</v>
      </c>
      <c r="N1739" s="1" t="str">
        <f t="shared" si="68"/>
        <v>{"sourceItemTypeCategory":"","sourceItemTypeStyle":"","sourceItemTypeFunction":"","sourceAttributeCode":"STDB5","sourceAttributes":"[STDB5]==0","sourceAttributeKeep":"false","attributeCode":"COMMON_DRAWERBOX5","attributeValue":"False"},</v>
      </c>
    </row>
    <row r="1740" spans="1:14" s="1" customFormat="1" ht="15.75" x14ac:dyDescent="0.25">
      <c r="A1740" s="29"/>
      <c r="B1740" s="1" t="s">
        <v>682</v>
      </c>
      <c r="G1740" s="1" t="s">
        <v>1919</v>
      </c>
      <c r="H1740" s="1" t="s">
        <v>1926</v>
      </c>
      <c r="I1740" s="1" t="s">
        <v>20</v>
      </c>
      <c r="J1740" s="1" t="s">
        <v>509</v>
      </c>
      <c r="K1740" s="1" t="s">
        <v>44</v>
      </c>
      <c r="L1740" s="1" t="s">
        <v>44</v>
      </c>
      <c r="M1740" s="1" t="str">
        <f t="shared" si="69"/>
        <v>{"sourceItemTypeCategory":"","sourceItemTypeStyle":"","sourceItemTypeFunction":"","sourceAttributeCode":"STDB5","sourceAttributes":"[STDB5]==0","sourceAttributeKeep":"false","attributeCode":"COMMON_DRAWERBOX9","attributeValue":"False"},</v>
      </c>
      <c r="N1740" s="1" t="str">
        <f t="shared" si="68"/>
        <v>{"sourceItemTypeCategory":"","sourceItemTypeStyle":"","sourceItemTypeFunction":"","sourceAttributeCode":"STDB5","sourceAttributes":"[STDB5]==0","sourceAttributeKeep":"false","attributeCode":"COMMON_DRAWERBOX9","attributeValue":"False"},</v>
      </c>
    </row>
    <row r="1741" spans="1:14" s="1" customFormat="1" ht="15.75" x14ac:dyDescent="0.25">
      <c r="A1741" s="29"/>
      <c r="G1741" s="1" t="s">
        <v>1932</v>
      </c>
      <c r="H1741" s="1" t="s">
        <v>1933</v>
      </c>
      <c r="I1741" s="1" t="s">
        <v>20</v>
      </c>
      <c r="J1741" s="1" t="s">
        <v>303</v>
      </c>
      <c r="K1741" s="1" t="s">
        <v>1819</v>
      </c>
      <c r="L1741" s="1" t="s">
        <v>1819</v>
      </c>
      <c r="M1741" s="1" t="str">
        <f t="shared" si="69"/>
        <v>{"sourceItemTypeCategory":"","sourceItemTypeStyle":"","sourceItemTypeFunction":"","sourceAttributeCode":"STDB5_1","sourceAttributes":"[STDB5_1]==10","sourceAttributeKeep":"false","attributeCode":"COMMON_DRAWERBOX_STYLE5","attributeValue":"Regular Full Back"},</v>
      </c>
      <c r="N1741" s="1" t="str">
        <f t="shared" si="68"/>
        <v>{"sourceItemTypeCategory":"","sourceItemTypeStyle":"","sourceItemTypeFunction":"","sourceAttributeCode":"STDB5_1","sourceAttributes":"[STDB5_1]==10","sourceAttributeKeep":"false","attributeCode":"COMMON_DRAWERBOX_STYLE5","attributeValue":"Regular Full Back"},</v>
      </c>
    </row>
    <row r="1742" spans="1:14" s="1" customFormat="1" ht="15.75" x14ac:dyDescent="0.25">
      <c r="A1742" s="29"/>
      <c r="G1742" s="1" t="s">
        <v>1932</v>
      </c>
      <c r="H1742" s="1" t="s">
        <v>1934</v>
      </c>
      <c r="I1742" s="1" t="s">
        <v>20</v>
      </c>
      <c r="J1742" s="1" t="s">
        <v>303</v>
      </c>
      <c r="K1742" s="1" t="s">
        <v>1821</v>
      </c>
      <c r="L1742" s="1" t="s">
        <v>1821</v>
      </c>
      <c r="M1742" s="1" t="str">
        <f t="shared" si="69"/>
        <v>{"sourceItemTypeCategory":"","sourceItemTypeStyle":"","sourceItemTypeFunction":"","sourceAttributeCode":"STDB5_1","sourceAttributes":"[STDB5_1]==11","sourceAttributeKeep":"false","attributeCode":"COMMON_DRAWERBOX_STYLE5","attributeValue":"Dovetail"},</v>
      </c>
      <c r="N1742" s="1" t="str">
        <f t="shared" si="68"/>
        <v>{"sourceItemTypeCategory":"","sourceItemTypeStyle":"","sourceItemTypeFunction":"","sourceAttributeCode":"STDB5_1","sourceAttributes":"[STDB5_1]==11","sourceAttributeKeep":"false","attributeCode":"COMMON_DRAWERBOX_STYLE5","attributeValue":"Dovetail"},</v>
      </c>
    </row>
    <row r="1743" spans="1:14" s="1" customFormat="1" ht="15.75" x14ac:dyDescent="0.25">
      <c r="A1743" s="29"/>
      <c r="G1743" s="1" t="s">
        <v>1932</v>
      </c>
      <c r="H1743" s="1" t="s">
        <v>1935</v>
      </c>
      <c r="I1743" s="1" t="s">
        <v>20</v>
      </c>
      <c r="J1743" s="1" t="s">
        <v>303</v>
      </c>
      <c r="K1743" s="1" t="s">
        <v>1823</v>
      </c>
      <c r="L1743" s="1" t="s">
        <v>1823</v>
      </c>
      <c r="M1743" s="1" t="str">
        <f t="shared" si="69"/>
        <v>{"sourceItemTypeCategory":"","sourceItemTypeStyle":"","sourceItemTypeFunction":"","sourceAttributeCode":"STDB5_1","sourceAttributes":"[STDB5_1]==13","sourceAttributeKeep":"false","attributeCode":"COMMON_DRAWERBOX_STYLE5","attributeValue":"Dovetail U Notch"},</v>
      </c>
      <c r="N1743" s="1" t="str">
        <f t="shared" si="68"/>
        <v>{"sourceItemTypeCategory":"","sourceItemTypeStyle":"","sourceItemTypeFunction":"","sourceAttributeCode":"STDB5_1","sourceAttributes":"[STDB5_1]==13","sourceAttributeKeep":"false","attributeCode":"COMMON_DRAWERBOX_STYLE5","attributeValue":"Dovetail U Notch"},</v>
      </c>
    </row>
    <row r="1744" spans="1:14" s="1" customFormat="1" ht="15.75" x14ac:dyDescent="0.25">
      <c r="A1744" s="29"/>
      <c r="G1744" s="1" t="s">
        <v>1932</v>
      </c>
      <c r="H1744" s="1" t="s">
        <v>1936</v>
      </c>
      <c r="I1744" s="1" t="s">
        <v>20</v>
      </c>
      <c r="J1744" s="1" t="s">
        <v>303</v>
      </c>
      <c r="K1744" s="1" t="s">
        <v>1825</v>
      </c>
      <c r="L1744" s="1" t="s">
        <v>1825</v>
      </c>
      <c r="M1744" s="1" t="str">
        <f t="shared" si="69"/>
        <v>{"sourceItemTypeCategory":"","sourceItemTypeStyle":"","sourceItemTypeFunction":"","sourceAttributeCode":"STDB5_1","sourceAttributes":"[STDB5_1]==20","sourceAttributeKeep":"false","attributeCode":"COMMON_DRAWERBOX_STYLE5","attributeValue":"Regular Scooped"},</v>
      </c>
      <c r="N1744" s="1" t="str">
        <f t="shared" si="68"/>
        <v>{"sourceItemTypeCategory":"","sourceItemTypeStyle":"","sourceItemTypeFunction":"","sourceAttributeCode":"STDB5_1","sourceAttributes":"[STDB5_1]==20","sourceAttributeKeep":"false","attributeCode":"COMMON_DRAWERBOX_STYLE5","attributeValue":"Regular Scooped"},</v>
      </c>
    </row>
    <row r="1745" spans="1:14" s="1" customFormat="1" ht="15.75" x14ac:dyDescent="0.25">
      <c r="A1745" s="29"/>
      <c r="G1745" s="1" t="s">
        <v>1932</v>
      </c>
      <c r="H1745" s="1" t="s">
        <v>1937</v>
      </c>
      <c r="I1745" s="1" t="s">
        <v>20</v>
      </c>
      <c r="J1745" s="1" t="s">
        <v>303</v>
      </c>
      <c r="K1745" s="1" t="s">
        <v>1827</v>
      </c>
      <c r="L1745" s="1" t="s">
        <v>1827</v>
      </c>
      <c r="M1745" s="1" t="str">
        <f t="shared" si="69"/>
        <v>{"sourceItemTypeCategory":"","sourceItemTypeStyle":"","sourceItemTypeFunction":"","sourceAttributeCode":"STDB5_1","sourceAttributes":"[STDB5_1]==8786404","sourceAttributeKeep":"false","attributeCode":"COMMON_DRAWERBOX_STYLE5","attributeValue":"Regular U-Shape 02"},</v>
      </c>
      <c r="N1745" s="1" t="str">
        <f t="shared" si="68"/>
        <v>{"sourceItemTypeCategory":"","sourceItemTypeStyle":"","sourceItemTypeFunction":"","sourceAttributeCode":"STDB5_1","sourceAttributes":"[STDB5_1]==8786404","sourceAttributeKeep":"false","attributeCode":"COMMON_DRAWERBOX_STYLE5","attributeValue":"Regular U-Shape 02"},</v>
      </c>
    </row>
    <row r="1746" spans="1:14" s="1" customFormat="1" ht="15.75" x14ac:dyDescent="0.25">
      <c r="A1746" s="29"/>
      <c r="G1746" s="1" t="s">
        <v>1932</v>
      </c>
      <c r="H1746" s="1" t="s">
        <v>1938</v>
      </c>
      <c r="I1746" s="1" t="s">
        <v>20</v>
      </c>
      <c r="J1746" s="1" t="s">
        <v>303</v>
      </c>
      <c r="K1746" s="1" t="s">
        <v>1829</v>
      </c>
      <c r="L1746" s="1" t="s">
        <v>1829</v>
      </c>
      <c r="M1746" s="1" t="str">
        <f t="shared" si="69"/>
        <v>{"sourceItemTypeCategory":"","sourceItemTypeStyle":"","sourceItemTypeFunction":"","sourceAttributeCode":"STDB5_1","sourceAttributes":"[STDB5_1]==8771510","sourceAttributeKeep":"false","attributeCode":"COMMON_DRAWERBOX_STYLE5","attributeValue":"Regular U-Shape 03"},</v>
      </c>
      <c r="N1746" s="1" t="str">
        <f t="shared" si="68"/>
        <v>{"sourceItemTypeCategory":"","sourceItemTypeStyle":"","sourceItemTypeFunction":"","sourceAttributeCode":"STDB5_1","sourceAttributes":"[STDB5_1]==8771510","sourceAttributeKeep":"false","attributeCode":"COMMON_DRAWERBOX_STYLE5","attributeValue":"Regular U-Shape 03"},</v>
      </c>
    </row>
    <row r="1747" spans="1:14" s="1" customFormat="1" ht="15.75" x14ac:dyDescent="0.25">
      <c r="A1747" s="29"/>
      <c r="G1747" s="1" t="s">
        <v>1939</v>
      </c>
      <c r="H1747" s="1" t="s">
        <v>1940</v>
      </c>
      <c r="I1747" s="1" t="s">
        <v>20</v>
      </c>
      <c r="J1747" s="1" t="s">
        <v>305</v>
      </c>
      <c r="K1747" s="1" t="s">
        <v>1819</v>
      </c>
      <c r="L1747" s="1" t="s">
        <v>1819</v>
      </c>
      <c r="M1747" s="1" t="str">
        <f t="shared" si="69"/>
        <v>{"sourceItemTypeCategory":"","sourceItemTypeStyle":"","sourceItemTypeFunction":"","sourceAttributeCode":"STDB6","sourceAttributes":"[STDB6]==10","sourceAttributeKeep":"false","attributeCode":"COMMON_DRAWERBOX_STYLE6","attributeValue":"Regular Full Back"},</v>
      </c>
      <c r="N1747" s="1" t="str">
        <f t="shared" ref="N1747:N1812" si="70">_xlfn.CONCAT("{""",$D$1,""":""",D1747,""",""",$E$1,""":""",E1747,""",""",$F$1,""":""",F1747,""",""",$G$1,""":""",G1747,""",""",$H$1,""":""",H1747,""",""",$I$1,""":""",I1747,""",""",$J$1,""":""",J1747,""",""","attributeValue",""":""",L1747,"""},")</f>
        <v>{"sourceItemTypeCategory":"","sourceItemTypeStyle":"","sourceItemTypeFunction":"","sourceAttributeCode":"STDB6","sourceAttributes":"[STDB6]==10","sourceAttributeKeep":"false","attributeCode":"COMMON_DRAWERBOX_STYLE6","attributeValue":"Regular Full Back"},</v>
      </c>
    </row>
    <row r="1748" spans="1:14" s="1" customFormat="1" ht="15.75" x14ac:dyDescent="0.25">
      <c r="A1748" s="29"/>
      <c r="G1748" s="1" t="s">
        <v>1939</v>
      </c>
      <c r="H1748" s="1" t="s">
        <v>1941</v>
      </c>
      <c r="I1748" s="1" t="s">
        <v>20</v>
      </c>
      <c r="J1748" s="1" t="s">
        <v>305</v>
      </c>
      <c r="K1748" s="1" t="s">
        <v>1821</v>
      </c>
      <c r="L1748" s="1" t="s">
        <v>1821</v>
      </c>
      <c r="M1748" s="1" t="str">
        <f t="shared" si="69"/>
        <v>{"sourceItemTypeCategory":"","sourceItemTypeStyle":"","sourceItemTypeFunction":"","sourceAttributeCode":"STDB6","sourceAttributes":"[STDB6]==11","sourceAttributeKeep":"false","attributeCode":"COMMON_DRAWERBOX_STYLE6","attributeValue":"Dovetail"},</v>
      </c>
      <c r="N1748" s="1" t="str">
        <f t="shared" si="70"/>
        <v>{"sourceItemTypeCategory":"","sourceItemTypeStyle":"","sourceItemTypeFunction":"","sourceAttributeCode":"STDB6","sourceAttributes":"[STDB6]==11","sourceAttributeKeep":"false","attributeCode":"COMMON_DRAWERBOX_STYLE6","attributeValue":"Dovetail"},</v>
      </c>
    </row>
    <row r="1749" spans="1:14" s="1" customFormat="1" ht="15.75" x14ac:dyDescent="0.25">
      <c r="A1749" s="29"/>
      <c r="G1749" s="1" t="s">
        <v>1939</v>
      </c>
      <c r="H1749" s="1" t="s">
        <v>1942</v>
      </c>
      <c r="I1749" s="1" t="s">
        <v>20</v>
      </c>
      <c r="J1749" s="1" t="s">
        <v>305</v>
      </c>
      <c r="K1749" s="1" t="s">
        <v>1823</v>
      </c>
      <c r="L1749" s="1" t="s">
        <v>1823</v>
      </c>
      <c r="M1749" s="1" t="str">
        <f t="shared" si="69"/>
        <v>{"sourceItemTypeCategory":"","sourceItemTypeStyle":"","sourceItemTypeFunction":"","sourceAttributeCode":"STDB6","sourceAttributes":"[STDB6]==13","sourceAttributeKeep":"false","attributeCode":"COMMON_DRAWERBOX_STYLE6","attributeValue":"Dovetail U Notch"},</v>
      </c>
      <c r="N1749" s="1" t="str">
        <f t="shared" si="70"/>
        <v>{"sourceItemTypeCategory":"","sourceItemTypeStyle":"","sourceItemTypeFunction":"","sourceAttributeCode":"STDB6","sourceAttributes":"[STDB6]==13","sourceAttributeKeep":"false","attributeCode":"COMMON_DRAWERBOX_STYLE6","attributeValue":"Dovetail U Notch"},</v>
      </c>
    </row>
    <row r="1750" spans="1:14" s="1" customFormat="1" ht="15.75" x14ac:dyDescent="0.25">
      <c r="A1750" s="29"/>
      <c r="G1750" s="1" t="s">
        <v>1939</v>
      </c>
      <c r="H1750" s="1" t="s">
        <v>1943</v>
      </c>
      <c r="I1750" s="1" t="s">
        <v>20</v>
      </c>
      <c r="J1750" s="1" t="s">
        <v>305</v>
      </c>
      <c r="K1750" s="1" t="s">
        <v>1825</v>
      </c>
      <c r="L1750" s="1" t="s">
        <v>1825</v>
      </c>
      <c r="M1750" s="1" t="str">
        <f t="shared" si="69"/>
        <v>{"sourceItemTypeCategory":"","sourceItemTypeStyle":"","sourceItemTypeFunction":"","sourceAttributeCode":"STDB6","sourceAttributes":"[STDB6]==20","sourceAttributeKeep":"false","attributeCode":"COMMON_DRAWERBOX_STYLE6","attributeValue":"Regular Scooped"},</v>
      </c>
      <c r="N1750" s="1" t="str">
        <f t="shared" si="70"/>
        <v>{"sourceItemTypeCategory":"","sourceItemTypeStyle":"","sourceItemTypeFunction":"","sourceAttributeCode":"STDB6","sourceAttributes":"[STDB6]==20","sourceAttributeKeep":"false","attributeCode":"COMMON_DRAWERBOX_STYLE6","attributeValue":"Regular Scooped"},</v>
      </c>
    </row>
    <row r="1751" spans="1:14" s="1" customFormat="1" ht="15.75" x14ac:dyDescent="0.25">
      <c r="A1751" s="29"/>
      <c r="G1751" s="1" t="s">
        <v>1939</v>
      </c>
      <c r="H1751" s="1" t="s">
        <v>1944</v>
      </c>
      <c r="I1751" s="1" t="s">
        <v>20</v>
      </c>
      <c r="J1751" s="1" t="s">
        <v>305</v>
      </c>
      <c r="K1751" s="1" t="s">
        <v>1827</v>
      </c>
      <c r="L1751" s="1" t="s">
        <v>1827</v>
      </c>
      <c r="M1751" s="1" t="str">
        <f t="shared" si="69"/>
        <v>{"sourceItemTypeCategory":"","sourceItemTypeStyle":"","sourceItemTypeFunction":"","sourceAttributeCode":"STDB6","sourceAttributes":"[STDB6]==8786404","sourceAttributeKeep":"false","attributeCode":"COMMON_DRAWERBOX_STYLE6","attributeValue":"Regular U-Shape 02"},</v>
      </c>
      <c r="N1751" s="1" t="str">
        <f t="shared" si="70"/>
        <v>{"sourceItemTypeCategory":"","sourceItemTypeStyle":"","sourceItemTypeFunction":"","sourceAttributeCode":"STDB6","sourceAttributes":"[STDB6]==8786404","sourceAttributeKeep":"false","attributeCode":"COMMON_DRAWERBOX_STYLE6","attributeValue":"Regular U-Shape 02"},</v>
      </c>
    </row>
    <row r="1752" spans="1:14" s="1" customFormat="1" ht="15.75" x14ac:dyDescent="0.25">
      <c r="A1752" s="29"/>
      <c r="G1752" s="1" t="s">
        <v>1939</v>
      </c>
      <c r="H1752" s="1" t="s">
        <v>1945</v>
      </c>
      <c r="I1752" s="1" t="s">
        <v>20</v>
      </c>
      <c r="J1752" s="1" t="s">
        <v>305</v>
      </c>
      <c r="K1752" s="1" t="s">
        <v>1829</v>
      </c>
      <c r="L1752" s="1" t="s">
        <v>1829</v>
      </c>
      <c r="M1752" s="1" t="str">
        <f t="shared" si="69"/>
        <v>{"sourceItemTypeCategory":"","sourceItemTypeStyle":"","sourceItemTypeFunction":"","sourceAttributeCode":"STDB6","sourceAttributes":"[STDB6]==8771510","sourceAttributeKeep":"false","attributeCode":"COMMON_DRAWERBOX_STYLE6","attributeValue":"Regular U-Shape 03"},</v>
      </c>
      <c r="N1752" s="1" t="str">
        <f t="shared" si="70"/>
        <v>{"sourceItemTypeCategory":"","sourceItemTypeStyle":"","sourceItemTypeFunction":"","sourceAttributeCode":"STDB6","sourceAttributes":"[STDB6]==8771510","sourceAttributeKeep":"false","attributeCode":"COMMON_DRAWERBOX_STYLE6","attributeValue":"Regular U-Shape 03"},</v>
      </c>
    </row>
    <row r="1753" spans="1:14" s="1" customFormat="1" ht="15.75" x14ac:dyDescent="0.25">
      <c r="A1753" s="29"/>
      <c r="D1753" s="1" t="s">
        <v>36</v>
      </c>
      <c r="G1753" s="1" t="s">
        <v>1939</v>
      </c>
      <c r="H1753" s="1" t="s">
        <v>1946</v>
      </c>
      <c r="I1753" s="1" t="s">
        <v>20</v>
      </c>
      <c r="J1753" s="1" t="s">
        <v>1947</v>
      </c>
      <c r="K1753" s="1" t="s">
        <v>44</v>
      </c>
      <c r="L1753" s="1" t="s">
        <v>44</v>
      </c>
      <c r="M1753" s="1" t="str">
        <f t="shared" si="69"/>
        <v>{"sourceItemTypeCategory":"Kitchen.Cabinet.Tall*","sourceItemTypeStyle":"","sourceItemTypeFunction":"","sourceAttributeCode":"STDB6","sourceAttributes":"[STDB6]==0","sourceAttributeKeep":"false","attributeCode":"COMMON_CUSTOMV_DRAWERBOX6_1","attributeValue":"False"},</v>
      </c>
      <c r="N1753" s="1" t="str">
        <f t="shared" si="70"/>
        <v>{"sourceItemTypeCategory":"Kitchen.Cabinet.Tall*","sourceItemTypeStyle":"","sourceItemTypeFunction":"","sourceAttributeCode":"STDB6","sourceAttributes":"[STDB6]==0","sourceAttributeKeep":"false","attributeCode":"COMMON_CUSTOMV_DRAWERBOX6_1","attributeValue":"False"},</v>
      </c>
    </row>
    <row r="1754" spans="1:14" s="1" customFormat="1" ht="15.75" x14ac:dyDescent="0.25">
      <c r="A1754" s="29"/>
      <c r="D1754" s="1" t="s">
        <v>36</v>
      </c>
      <c r="G1754" s="1" t="s">
        <v>1939</v>
      </c>
      <c r="H1754" s="1" t="s">
        <v>1946</v>
      </c>
      <c r="I1754" s="1" t="s">
        <v>20</v>
      </c>
      <c r="J1754" s="1" t="s">
        <v>1948</v>
      </c>
      <c r="K1754" s="1" t="s">
        <v>44</v>
      </c>
      <c r="L1754" s="1" t="s">
        <v>44</v>
      </c>
      <c r="M1754" s="1" t="str">
        <f t="shared" si="69"/>
        <v>{"sourceItemTypeCategory":"Kitchen.Cabinet.Tall*","sourceItemTypeStyle":"","sourceItemTypeFunction":"","sourceAttributeCode":"STDB6","sourceAttributes":"[STDB6]==0","sourceAttributeKeep":"false","attributeCode":"COMMON_CUSTOMV_DRAWERBOX6_2","attributeValue":"False"},</v>
      </c>
      <c r="N1754" s="1" t="str">
        <f t="shared" si="70"/>
        <v>{"sourceItemTypeCategory":"Kitchen.Cabinet.Tall*","sourceItemTypeStyle":"","sourceItemTypeFunction":"","sourceAttributeCode":"STDB6","sourceAttributes":"[STDB6]==0","sourceAttributeKeep":"false","attributeCode":"COMMON_CUSTOMV_DRAWERBOX6_2","attributeValue":"False"},</v>
      </c>
    </row>
    <row r="1755" spans="1:14" s="1" customFormat="1" ht="15.75" x14ac:dyDescent="0.25">
      <c r="A1755" s="29"/>
      <c r="D1755" s="1" t="s">
        <v>36</v>
      </c>
      <c r="G1755" s="1" t="s">
        <v>1939</v>
      </c>
      <c r="H1755" s="1" t="s">
        <v>1946</v>
      </c>
      <c r="I1755" s="1" t="s">
        <v>20</v>
      </c>
      <c r="J1755" s="1" t="s">
        <v>1949</v>
      </c>
      <c r="K1755" s="1" t="s">
        <v>44</v>
      </c>
      <c r="L1755" s="1" t="s">
        <v>44</v>
      </c>
      <c r="M1755" s="1" t="str">
        <f t="shared" si="69"/>
        <v>{"sourceItemTypeCategory":"Kitchen.Cabinet.Tall*","sourceItemTypeStyle":"","sourceItemTypeFunction":"","sourceAttributeCode":"STDB6","sourceAttributes":"[STDB6]==0","sourceAttributeKeep":"false","attributeCode":"COMMON_CUSTOMV_DRAWERBOX6_3","attributeValue":"False"},</v>
      </c>
      <c r="N1755" s="1" t="str">
        <f t="shared" si="70"/>
        <v>{"sourceItemTypeCategory":"Kitchen.Cabinet.Tall*","sourceItemTypeStyle":"","sourceItemTypeFunction":"","sourceAttributeCode":"STDB6","sourceAttributes":"[STDB6]==0","sourceAttributeKeep":"false","attributeCode":"COMMON_CUSTOMV_DRAWERBOX6_3","attributeValue":"False"},</v>
      </c>
    </row>
    <row r="1756" spans="1:14" s="1" customFormat="1" ht="15.75" x14ac:dyDescent="0.25">
      <c r="A1756" s="29"/>
      <c r="D1756" s="1" t="s">
        <v>36</v>
      </c>
      <c r="G1756" s="1" t="s">
        <v>1939</v>
      </c>
      <c r="H1756" s="1" t="s">
        <v>1946</v>
      </c>
      <c r="I1756" s="1" t="s">
        <v>20</v>
      </c>
      <c r="J1756" s="1" t="s">
        <v>1950</v>
      </c>
      <c r="K1756" s="1" t="s">
        <v>44</v>
      </c>
      <c r="L1756" s="1" t="s">
        <v>44</v>
      </c>
      <c r="M1756" s="1" t="str">
        <f t="shared" si="69"/>
        <v>{"sourceItemTypeCategory":"Kitchen.Cabinet.Tall*","sourceItemTypeStyle":"","sourceItemTypeFunction":"","sourceAttributeCode":"STDB6","sourceAttributes":"[STDB6]==0","sourceAttributeKeep":"false","attributeCode":"COMMON_CUSTOMV_DRAWERBOX6_4","attributeValue":"False"},</v>
      </c>
      <c r="N1756" s="1" t="str">
        <f t="shared" si="70"/>
        <v>{"sourceItemTypeCategory":"Kitchen.Cabinet.Tall*","sourceItemTypeStyle":"","sourceItemTypeFunction":"","sourceAttributeCode":"STDB6","sourceAttributes":"[STDB6]==0","sourceAttributeKeep":"false","attributeCode":"COMMON_CUSTOMV_DRAWERBOX6_4","attributeValue":"False"},</v>
      </c>
    </row>
    <row r="1757" spans="1:14" s="1" customFormat="1" ht="15.75" x14ac:dyDescent="0.25">
      <c r="A1757" s="29"/>
      <c r="D1757" s="1" t="s">
        <v>36</v>
      </c>
      <c r="G1757" s="1" t="s">
        <v>1939</v>
      </c>
      <c r="H1757" s="1" t="s">
        <v>1946</v>
      </c>
      <c r="I1757" s="1" t="s">
        <v>20</v>
      </c>
      <c r="J1757" s="1" t="s">
        <v>1951</v>
      </c>
      <c r="K1757" s="1" t="s">
        <v>44</v>
      </c>
      <c r="L1757" s="1" t="s">
        <v>44</v>
      </c>
      <c r="M1757" s="1" t="str">
        <f t="shared" si="69"/>
        <v>{"sourceItemTypeCategory":"Kitchen.Cabinet.Tall*","sourceItemTypeStyle":"","sourceItemTypeFunction":"","sourceAttributeCode":"STDB6","sourceAttributes":"[STDB6]==0","sourceAttributeKeep":"false","attributeCode":"COMMON_CUSTOMV_DRAWERBOX6_5","attributeValue":"False"},</v>
      </c>
      <c r="N1757" s="1" t="str">
        <f t="shared" si="70"/>
        <v>{"sourceItemTypeCategory":"Kitchen.Cabinet.Tall*","sourceItemTypeStyle":"","sourceItemTypeFunction":"","sourceAttributeCode":"STDB6","sourceAttributes":"[STDB6]==0","sourceAttributeKeep":"false","attributeCode":"COMMON_CUSTOMV_DRAWERBOX6_5","attributeValue":"False"},</v>
      </c>
    </row>
    <row r="1758" spans="1:14" s="1" customFormat="1" ht="15.75" x14ac:dyDescent="0.25">
      <c r="A1758" s="29"/>
      <c r="D1758" s="1" t="s">
        <v>681</v>
      </c>
      <c r="G1758" s="1" t="s">
        <v>1939</v>
      </c>
      <c r="H1758" s="1" t="s">
        <v>1946</v>
      </c>
      <c r="I1758" s="1" t="s">
        <v>20</v>
      </c>
      <c r="J1758" s="1" t="s">
        <v>1947</v>
      </c>
      <c r="K1758" s="1" t="s">
        <v>44</v>
      </c>
      <c r="L1758" s="1" t="s">
        <v>44</v>
      </c>
      <c r="M1758" s="1" t="str">
        <f t="shared" si="69"/>
        <v>{"sourceItemTypeCategory":"Bathroom.Cabinet*","sourceItemTypeStyle":"","sourceItemTypeFunction":"","sourceAttributeCode":"STDB6","sourceAttributes":"[STDB6]==0","sourceAttributeKeep":"false","attributeCode":"COMMON_CUSTOMV_DRAWERBOX6_1","attributeValue":"False"},</v>
      </c>
      <c r="N1758" s="1" t="str">
        <f t="shared" si="70"/>
        <v>{"sourceItemTypeCategory":"Bathroom.Cabinet*","sourceItemTypeStyle":"","sourceItemTypeFunction":"","sourceAttributeCode":"STDB6","sourceAttributes":"[STDB6]==0","sourceAttributeKeep":"false","attributeCode":"COMMON_CUSTOMV_DRAWERBOX6_1","attributeValue":"False"},</v>
      </c>
    </row>
    <row r="1759" spans="1:14" s="1" customFormat="1" ht="15.75" x14ac:dyDescent="0.25">
      <c r="A1759" s="29"/>
      <c r="D1759" s="1" t="s">
        <v>681</v>
      </c>
      <c r="G1759" s="1" t="s">
        <v>1939</v>
      </c>
      <c r="H1759" s="1" t="s">
        <v>1946</v>
      </c>
      <c r="I1759" s="1" t="s">
        <v>20</v>
      </c>
      <c r="J1759" s="1" t="s">
        <v>1948</v>
      </c>
      <c r="K1759" s="1" t="s">
        <v>44</v>
      </c>
      <c r="L1759" s="1" t="s">
        <v>44</v>
      </c>
      <c r="M1759" s="1" t="str">
        <f t="shared" si="69"/>
        <v>{"sourceItemTypeCategory":"Bathroom.Cabinet*","sourceItemTypeStyle":"","sourceItemTypeFunction":"","sourceAttributeCode":"STDB6","sourceAttributes":"[STDB6]==0","sourceAttributeKeep":"false","attributeCode":"COMMON_CUSTOMV_DRAWERBOX6_2","attributeValue":"False"},</v>
      </c>
      <c r="N1759" s="1" t="str">
        <f t="shared" si="70"/>
        <v>{"sourceItemTypeCategory":"Bathroom.Cabinet*","sourceItemTypeStyle":"","sourceItemTypeFunction":"","sourceAttributeCode":"STDB6","sourceAttributes":"[STDB6]==0","sourceAttributeKeep":"false","attributeCode":"COMMON_CUSTOMV_DRAWERBOX6_2","attributeValue":"False"},</v>
      </c>
    </row>
    <row r="1760" spans="1:14" s="1" customFormat="1" ht="15.75" x14ac:dyDescent="0.25">
      <c r="A1760" s="29"/>
      <c r="D1760" s="1" t="s">
        <v>681</v>
      </c>
      <c r="G1760" s="1" t="s">
        <v>1939</v>
      </c>
      <c r="H1760" s="1" t="s">
        <v>1946</v>
      </c>
      <c r="I1760" s="1" t="s">
        <v>20</v>
      </c>
      <c r="J1760" s="1" t="s">
        <v>1949</v>
      </c>
      <c r="K1760" s="1" t="s">
        <v>44</v>
      </c>
      <c r="L1760" s="1" t="s">
        <v>44</v>
      </c>
      <c r="M1760" s="1" t="str">
        <f t="shared" si="69"/>
        <v>{"sourceItemTypeCategory":"Bathroom.Cabinet*","sourceItemTypeStyle":"","sourceItemTypeFunction":"","sourceAttributeCode":"STDB6","sourceAttributes":"[STDB6]==0","sourceAttributeKeep":"false","attributeCode":"COMMON_CUSTOMV_DRAWERBOX6_3","attributeValue":"False"},</v>
      </c>
      <c r="N1760" s="1" t="str">
        <f t="shared" si="70"/>
        <v>{"sourceItemTypeCategory":"Bathroom.Cabinet*","sourceItemTypeStyle":"","sourceItemTypeFunction":"","sourceAttributeCode":"STDB6","sourceAttributes":"[STDB6]==0","sourceAttributeKeep":"false","attributeCode":"COMMON_CUSTOMV_DRAWERBOX6_3","attributeValue":"False"},</v>
      </c>
    </row>
    <row r="1761" spans="1:14" s="1" customFormat="1" ht="15.75" x14ac:dyDescent="0.25">
      <c r="A1761" s="29"/>
      <c r="D1761" s="1" t="s">
        <v>681</v>
      </c>
      <c r="G1761" s="1" t="s">
        <v>1939</v>
      </c>
      <c r="H1761" s="1" t="s">
        <v>1946</v>
      </c>
      <c r="I1761" s="1" t="s">
        <v>20</v>
      </c>
      <c r="J1761" s="1" t="s">
        <v>1950</v>
      </c>
      <c r="K1761" s="1" t="s">
        <v>44</v>
      </c>
      <c r="L1761" s="1" t="s">
        <v>44</v>
      </c>
      <c r="M1761" s="1" t="str">
        <f t="shared" si="69"/>
        <v>{"sourceItemTypeCategory":"Bathroom.Cabinet*","sourceItemTypeStyle":"","sourceItemTypeFunction":"","sourceAttributeCode":"STDB6","sourceAttributes":"[STDB6]==0","sourceAttributeKeep":"false","attributeCode":"COMMON_CUSTOMV_DRAWERBOX6_4","attributeValue":"False"},</v>
      </c>
      <c r="N1761" s="1" t="str">
        <f t="shared" si="70"/>
        <v>{"sourceItemTypeCategory":"Bathroom.Cabinet*","sourceItemTypeStyle":"","sourceItemTypeFunction":"","sourceAttributeCode":"STDB6","sourceAttributes":"[STDB6]==0","sourceAttributeKeep":"false","attributeCode":"COMMON_CUSTOMV_DRAWERBOX6_4","attributeValue":"False"},</v>
      </c>
    </row>
    <row r="1762" spans="1:14" s="1" customFormat="1" ht="15.75" x14ac:dyDescent="0.25">
      <c r="A1762" s="29"/>
      <c r="D1762" s="1" t="s">
        <v>681</v>
      </c>
      <c r="G1762" s="1" t="s">
        <v>1939</v>
      </c>
      <c r="H1762" s="1" t="s">
        <v>1946</v>
      </c>
      <c r="I1762" s="1" t="s">
        <v>20</v>
      </c>
      <c r="J1762" s="1" t="s">
        <v>1951</v>
      </c>
      <c r="K1762" s="1" t="s">
        <v>44</v>
      </c>
      <c r="L1762" s="1" t="s">
        <v>44</v>
      </c>
      <c r="M1762" s="1" t="str">
        <f t="shared" si="69"/>
        <v>{"sourceItemTypeCategory":"Bathroom.Cabinet*","sourceItemTypeStyle":"","sourceItemTypeFunction":"","sourceAttributeCode":"STDB6","sourceAttributes":"[STDB6]==0","sourceAttributeKeep":"false","attributeCode":"COMMON_CUSTOMV_DRAWERBOX6_5","attributeValue":"False"},</v>
      </c>
      <c r="N1762" s="1" t="str">
        <f t="shared" si="70"/>
        <v>{"sourceItemTypeCategory":"Bathroom.Cabinet*","sourceItemTypeStyle":"","sourceItemTypeFunction":"","sourceAttributeCode":"STDB6","sourceAttributes":"[STDB6]==0","sourceAttributeKeep":"false","attributeCode":"COMMON_CUSTOMV_DRAWERBOX6_5","attributeValue":"False"},</v>
      </c>
    </row>
    <row r="1763" spans="1:14" s="1" customFormat="1" ht="15.75" x14ac:dyDescent="0.25">
      <c r="A1763" s="29"/>
      <c r="B1763" s="1" t="s">
        <v>682</v>
      </c>
      <c r="G1763" s="1" t="s">
        <v>1939</v>
      </c>
      <c r="H1763" s="1" t="str">
        <f>"["&amp;G1763&amp;"]==0"</f>
        <v>[STDB6]==0</v>
      </c>
      <c r="I1763" s="1" t="s">
        <v>20</v>
      </c>
      <c r="J1763" s="1" t="s">
        <v>500</v>
      </c>
      <c r="K1763" s="1" t="s">
        <v>44</v>
      </c>
      <c r="L1763" s="1" t="s">
        <v>44</v>
      </c>
      <c r="M1763" s="1" t="str">
        <f t="shared" si="69"/>
        <v>{"sourceItemTypeCategory":"","sourceItemTypeStyle":"","sourceItemTypeFunction":"","sourceAttributeCode":"STDB6","sourceAttributes":"[STDB6]==0","sourceAttributeKeep":"false","attributeCode":"COMMON_DRAWERBOX6","attributeValue":"False"},</v>
      </c>
      <c r="N1763" s="1" t="str">
        <f t="shared" si="70"/>
        <v>{"sourceItemTypeCategory":"","sourceItemTypeStyle":"","sourceItemTypeFunction":"","sourceAttributeCode":"STDB6","sourceAttributes":"[STDB6]==0","sourceAttributeKeep":"false","attributeCode":"COMMON_DRAWERBOX6","attributeValue":"False"},</v>
      </c>
    </row>
    <row r="1764" spans="1:14" s="1" customFormat="1" ht="15.75" x14ac:dyDescent="0.25">
      <c r="A1764" s="29"/>
      <c r="G1764" s="1" t="s">
        <v>1952</v>
      </c>
      <c r="H1764" s="1" t="s">
        <v>1953</v>
      </c>
      <c r="I1764" s="1" t="s">
        <v>20</v>
      </c>
      <c r="J1764" s="1" t="s">
        <v>305</v>
      </c>
      <c r="K1764" s="1" t="s">
        <v>1819</v>
      </c>
      <c r="L1764" s="1" t="s">
        <v>1819</v>
      </c>
      <c r="M1764" s="1" t="str">
        <f t="shared" si="69"/>
        <v>{"sourceItemTypeCategory":"","sourceItemTypeStyle":"","sourceItemTypeFunction":"","sourceAttributeCode":"STDB6_1","sourceAttributes":"[STDB6_1]==10","sourceAttributeKeep":"false","attributeCode":"COMMON_DRAWERBOX_STYLE6","attributeValue":"Regular Full Back"},</v>
      </c>
      <c r="N1764" s="1" t="str">
        <f t="shared" si="70"/>
        <v>{"sourceItemTypeCategory":"","sourceItemTypeStyle":"","sourceItemTypeFunction":"","sourceAttributeCode":"STDB6_1","sourceAttributes":"[STDB6_1]==10","sourceAttributeKeep":"false","attributeCode":"COMMON_DRAWERBOX_STYLE6","attributeValue":"Regular Full Back"},</v>
      </c>
    </row>
    <row r="1765" spans="1:14" s="1" customFormat="1" ht="15.75" x14ac:dyDescent="0.25">
      <c r="A1765" s="29"/>
      <c r="G1765" s="1" t="s">
        <v>1952</v>
      </c>
      <c r="H1765" s="1" t="s">
        <v>1954</v>
      </c>
      <c r="I1765" s="1" t="s">
        <v>20</v>
      </c>
      <c r="J1765" s="1" t="s">
        <v>305</v>
      </c>
      <c r="K1765" s="1" t="s">
        <v>1821</v>
      </c>
      <c r="L1765" s="1" t="s">
        <v>1821</v>
      </c>
      <c r="M1765" s="1" t="str">
        <f t="shared" si="69"/>
        <v>{"sourceItemTypeCategory":"","sourceItemTypeStyle":"","sourceItemTypeFunction":"","sourceAttributeCode":"STDB6_1","sourceAttributes":"[STDB6_1]==11","sourceAttributeKeep":"false","attributeCode":"COMMON_DRAWERBOX_STYLE6","attributeValue":"Dovetail"},</v>
      </c>
      <c r="N1765" s="1" t="str">
        <f t="shared" si="70"/>
        <v>{"sourceItemTypeCategory":"","sourceItemTypeStyle":"","sourceItemTypeFunction":"","sourceAttributeCode":"STDB6_1","sourceAttributes":"[STDB6_1]==11","sourceAttributeKeep":"false","attributeCode":"COMMON_DRAWERBOX_STYLE6","attributeValue":"Dovetail"},</v>
      </c>
    </row>
    <row r="1766" spans="1:14" s="1" customFormat="1" ht="15.75" x14ac:dyDescent="0.25">
      <c r="A1766" s="29"/>
      <c r="G1766" s="1" t="s">
        <v>1952</v>
      </c>
      <c r="H1766" s="1" t="s">
        <v>1955</v>
      </c>
      <c r="I1766" s="1" t="s">
        <v>20</v>
      </c>
      <c r="J1766" s="1" t="s">
        <v>305</v>
      </c>
      <c r="K1766" s="1" t="s">
        <v>1823</v>
      </c>
      <c r="L1766" s="1" t="s">
        <v>1823</v>
      </c>
      <c r="M1766" s="1" t="str">
        <f t="shared" si="69"/>
        <v>{"sourceItemTypeCategory":"","sourceItemTypeStyle":"","sourceItemTypeFunction":"","sourceAttributeCode":"STDB6_1","sourceAttributes":"[STDB6_1]==13","sourceAttributeKeep":"false","attributeCode":"COMMON_DRAWERBOX_STYLE6","attributeValue":"Dovetail U Notch"},</v>
      </c>
      <c r="N1766" s="1" t="str">
        <f t="shared" si="70"/>
        <v>{"sourceItemTypeCategory":"","sourceItemTypeStyle":"","sourceItemTypeFunction":"","sourceAttributeCode":"STDB6_1","sourceAttributes":"[STDB6_1]==13","sourceAttributeKeep":"false","attributeCode":"COMMON_DRAWERBOX_STYLE6","attributeValue":"Dovetail U Notch"},</v>
      </c>
    </row>
    <row r="1767" spans="1:14" s="1" customFormat="1" ht="15.75" x14ac:dyDescent="0.25">
      <c r="A1767" s="29"/>
      <c r="G1767" s="1" t="s">
        <v>1952</v>
      </c>
      <c r="H1767" s="1" t="s">
        <v>1956</v>
      </c>
      <c r="I1767" s="1" t="s">
        <v>20</v>
      </c>
      <c r="J1767" s="1" t="s">
        <v>305</v>
      </c>
      <c r="K1767" s="1" t="s">
        <v>1825</v>
      </c>
      <c r="L1767" s="1" t="s">
        <v>1825</v>
      </c>
      <c r="M1767" s="1" t="str">
        <f t="shared" si="69"/>
        <v>{"sourceItemTypeCategory":"","sourceItemTypeStyle":"","sourceItemTypeFunction":"","sourceAttributeCode":"STDB6_1","sourceAttributes":"[STDB6_1]==20","sourceAttributeKeep":"false","attributeCode":"COMMON_DRAWERBOX_STYLE6","attributeValue":"Regular Scooped"},</v>
      </c>
      <c r="N1767" s="1" t="str">
        <f t="shared" si="70"/>
        <v>{"sourceItemTypeCategory":"","sourceItemTypeStyle":"","sourceItemTypeFunction":"","sourceAttributeCode":"STDB6_1","sourceAttributes":"[STDB6_1]==20","sourceAttributeKeep":"false","attributeCode":"COMMON_DRAWERBOX_STYLE6","attributeValue":"Regular Scooped"},</v>
      </c>
    </row>
    <row r="1768" spans="1:14" s="1" customFormat="1" ht="15.75" x14ac:dyDescent="0.25">
      <c r="A1768" s="29"/>
      <c r="G1768" s="1" t="s">
        <v>1952</v>
      </c>
      <c r="H1768" s="1" t="s">
        <v>1957</v>
      </c>
      <c r="I1768" s="1" t="s">
        <v>20</v>
      </c>
      <c r="J1768" s="1" t="s">
        <v>305</v>
      </c>
      <c r="K1768" s="1" t="s">
        <v>1827</v>
      </c>
      <c r="L1768" s="1" t="s">
        <v>1827</v>
      </c>
      <c r="M1768" s="1" t="str">
        <f t="shared" si="69"/>
        <v>{"sourceItemTypeCategory":"","sourceItemTypeStyle":"","sourceItemTypeFunction":"","sourceAttributeCode":"STDB6_1","sourceAttributes":"[STDB6_1]==8786404","sourceAttributeKeep":"false","attributeCode":"COMMON_DRAWERBOX_STYLE6","attributeValue":"Regular U-Shape 02"},</v>
      </c>
      <c r="N1768" s="1" t="str">
        <f t="shared" si="70"/>
        <v>{"sourceItemTypeCategory":"","sourceItemTypeStyle":"","sourceItemTypeFunction":"","sourceAttributeCode":"STDB6_1","sourceAttributes":"[STDB6_1]==8786404","sourceAttributeKeep":"false","attributeCode":"COMMON_DRAWERBOX_STYLE6","attributeValue":"Regular U-Shape 02"},</v>
      </c>
    </row>
    <row r="1769" spans="1:14" s="1" customFormat="1" ht="15.75" x14ac:dyDescent="0.25">
      <c r="A1769" s="29"/>
      <c r="G1769" s="1" t="s">
        <v>1952</v>
      </c>
      <c r="H1769" s="1" t="s">
        <v>1958</v>
      </c>
      <c r="I1769" s="1" t="s">
        <v>20</v>
      </c>
      <c r="J1769" s="1" t="s">
        <v>305</v>
      </c>
      <c r="K1769" s="1" t="s">
        <v>1829</v>
      </c>
      <c r="L1769" s="1" t="s">
        <v>1829</v>
      </c>
      <c r="M1769" s="1" t="str">
        <f t="shared" si="69"/>
        <v>{"sourceItemTypeCategory":"","sourceItemTypeStyle":"","sourceItemTypeFunction":"","sourceAttributeCode":"STDB6_1","sourceAttributes":"[STDB6_1]==8771510","sourceAttributeKeep":"false","attributeCode":"COMMON_DRAWERBOX_STYLE6","attributeValue":"Regular U-Shape 03"},</v>
      </c>
      <c r="N1769" s="1" t="str">
        <f t="shared" si="70"/>
        <v>{"sourceItemTypeCategory":"","sourceItemTypeStyle":"","sourceItemTypeFunction":"","sourceAttributeCode":"STDB6_1","sourceAttributes":"[STDB6_1]==8771510","sourceAttributeKeep":"false","attributeCode":"COMMON_DRAWERBOX_STYLE6","attributeValue":"Regular U-Shape 03"},</v>
      </c>
    </row>
    <row r="1770" spans="1:14" s="1" customFormat="1" ht="15.75" x14ac:dyDescent="0.25">
      <c r="A1770" s="29"/>
      <c r="B1770" s="1" t="s">
        <v>682</v>
      </c>
      <c r="G1770" s="1" t="s">
        <v>1959</v>
      </c>
      <c r="H1770" s="1" t="str">
        <f>"["&amp;G1770&amp;"]==0"</f>
        <v>[STDB7]==0</v>
      </c>
      <c r="I1770" s="1" t="s">
        <v>20</v>
      </c>
      <c r="J1770" s="1" t="s">
        <v>503</v>
      </c>
      <c r="K1770" s="1" t="s">
        <v>44</v>
      </c>
      <c r="L1770" s="1" t="s">
        <v>44</v>
      </c>
      <c r="M1770" s="1" t="str">
        <f t="shared" si="69"/>
        <v>{"sourceItemTypeCategory":"","sourceItemTypeStyle":"","sourceItemTypeFunction":"","sourceAttributeCode":"STDB7","sourceAttributes":"[STDB7]==0","sourceAttributeKeep":"false","attributeCode":"COMMON_DRAWERBOX7","attributeValue":"False"},</v>
      </c>
      <c r="N1770" s="1" t="str">
        <f t="shared" si="70"/>
        <v>{"sourceItemTypeCategory":"","sourceItemTypeStyle":"","sourceItemTypeFunction":"","sourceAttributeCode":"STDB7","sourceAttributes":"[STDB7]==0","sourceAttributeKeep":"false","attributeCode":"COMMON_DRAWERBOX7","attributeValue":"False"},</v>
      </c>
    </row>
    <row r="1771" spans="1:14" s="1" customFormat="1" ht="15.75" x14ac:dyDescent="0.25">
      <c r="A1771" s="29"/>
      <c r="B1771" s="1" t="s">
        <v>682</v>
      </c>
      <c r="G1771" s="1" t="s">
        <v>1960</v>
      </c>
      <c r="H1771" s="1" t="str">
        <f>"["&amp;G1771&amp;"]==0"</f>
        <v>[STDB8]==0</v>
      </c>
      <c r="I1771" s="1" t="s">
        <v>20</v>
      </c>
      <c r="J1771" s="1" t="s">
        <v>506</v>
      </c>
      <c r="K1771" s="1" t="s">
        <v>44</v>
      </c>
      <c r="L1771" s="1" t="s">
        <v>44</v>
      </c>
      <c r="M1771" s="1" t="str">
        <f t="shared" si="69"/>
        <v>{"sourceItemTypeCategory":"","sourceItemTypeStyle":"","sourceItemTypeFunction":"","sourceAttributeCode":"STDB8","sourceAttributes":"[STDB8]==0","sourceAttributeKeep":"false","attributeCode":"COMMON_DRAWERBOX8","attributeValue":"False"},</v>
      </c>
      <c r="N1771" s="1" t="str">
        <f t="shared" si="70"/>
        <v>{"sourceItemTypeCategory":"","sourceItemTypeStyle":"","sourceItemTypeFunction":"","sourceAttributeCode":"STDB8","sourceAttributes":"[STDB8]==0","sourceAttributeKeep":"false","attributeCode":"COMMON_DRAWERBOX8","attributeValue":"False"},</v>
      </c>
    </row>
    <row r="1772" spans="1:14" s="1" customFormat="1" ht="15.75" x14ac:dyDescent="0.25">
      <c r="A1772" s="29"/>
      <c r="B1772" s="1" t="s">
        <v>682</v>
      </c>
      <c r="G1772" s="1" t="s">
        <v>1961</v>
      </c>
      <c r="H1772" s="1" t="str">
        <f>"["&amp;G1772&amp;"]==0"</f>
        <v>[STDB9]==0</v>
      </c>
      <c r="I1772" s="1" t="s">
        <v>20</v>
      </c>
      <c r="J1772" s="1" t="s">
        <v>509</v>
      </c>
      <c r="K1772" s="1" t="s">
        <v>44</v>
      </c>
      <c r="L1772" s="1" t="s">
        <v>44</v>
      </c>
      <c r="M1772" s="1" t="str">
        <f t="shared" si="69"/>
        <v>{"sourceItemTypeCategory":"","sourceItemTypeStyle":"","sourceItemTypeFunction":"","sourceAttributeCode":"STDB9","sourceAttributes":"[STDB9]==0","sourceAttributeKeep":"false","attributeCode":"COMMON_DRAWERBOX9","attributeValue":"False"},</v>
      </c>
      <c r="N1772" s="1" t="str">
        <f t="shared" si="70"/>
        <v>{"sourceItemTypeCategory":"","sourceItemTypeStyle":"","sourceItemTypeFunction":"","sourceAttributeCode":"STDB9","sourceAttributes":"[STDB9]==0","sourceAttributeKeep":"false","attributeCode":"COMMON_DRAWERBOX9","attributeValue":"False"},</v>
      </c>
    </row>
    <row r="1773" spans="1:14" s="1" customFormat="1" ht="15.75" x14ac:dyDescent="0.25">
      <c r="A1773" s="29"/>
      <c r="G1773" s="1" t="s">
        <v>1962</v>
      </c>
      <c r="H1773" s="1" t="s">
        <v>1963</v>
      </c>
      <c r="I1773" s="1" t="s">
        <v>20</v>
      </c>
      <c r="J1773" s="1" t="s">
        <v>1964</v>
      </c>
      <c r="K1773" s="1" t="s">
        <v>1965</v>
      </c>
      <c r="L1773" s="1" t="s">
        <v>1965</v>
      </c>
      <c r="M1773" s="1" t="str">
        <f t="shared" si="69"/>
        <v>{"sourceItemTypeCategory":"","sourceItemTypeStyle":"","sourceItemTypeFunction":"","sourceAttributeCode":"STK","sourceAttributes":"[STK]==3","sourceAttributeKeep":"false","attributeCode":"COMMON_STYLETOEKICK_BACK","attributeValue":"#TD#"},</v>
      </c>
      <c r="N1773" s="1" t="str">
        <f t="shared" si="70"/>
        <v>{"sourceItemTypeCategory":"","sourceItemTypeStyle":"","sourceItemTypeFunction":"","sourceAttributeCode":"STK","sourceAttributes":"[STK]==3","sourceAttributeKeep":"false","attributeCode":"COMMON_STYLETOEKICK_BACK","attributeValue":"#TD#"},</v>
      </c>
    </row>
    <row r="1774" spans="1:14" s="1" customFormat="1" ht="15.75" x14ac:dyDescent="0.25">
      <c r="A1774" s="29"/>
      <c r="G1774" s="1" t="s">
        <v>1962</v>
      </c>
      <c r="H1774" s="1" t="s">
        <v>1966</v>
      </c>
      <c r="I1774" s="1" t="s">
        <v>20</v>
      </c>
      <c r="J1774" s="1" t="s">
        <v>1967</v>
      </c>
      <c r="K1774" s="1" t="s">
        <v>1965</v>
      </c>
      <c r="L1774" s="1" t="s">
        <v>1965</v>
      </c>
      <c r="M1774" s="1" t="str">
        <f t="shared" si="69"/>
        <v>{"sourceItemTypeCategory":"","sourceItemTypeStyle":"","sourceItemTypeFunction":"","sourceAttributeCode":"STK","sourceAttributes":"[STK]==5","sourceAttributeKeep":"false","attributeCode":"COMMON_STYLETOEKICK_LEFT","attributeValue":"#TD#"},</v>
      </c>
      <c r="N1774" s="1" t="str">
        <f t="shared" si="70"/>
        <v>{"sourceItemTypeCategory":"","sourceItemTypeStyle":"","sourceItemTypeFunction":"","sourceAttributeCode":"STK","sourceAttributes":"[STK]==5","sourceAttributeKeep":"false","attributeCode":"COMMON_STYLETOEKICK_LEFT","attributeValue":"#TD#"},</v>
      </c>
    </row>
    <row r="1775" spans="1:14" s="1" customFormat="1" ht="15.75" x14ac:dyDescent="0.25">
      <c r="A1775" s="29"/>
      <c r="G1775" s="1" t="s">
        <v>1962</v>
      </c>
      <c r="H1775" s="1" t="s">
        <v>1968</v>
      </c>
      <c r="I1775" s="1" t="s">
        <v>20</v>
      </c>
      <c r="J1775" s="1" t="s">
        <v>1969</v>
      </c>
      <c r="K1775" s="1" t="s">
        <v>1965</v>
      </c>
      <c r="L1775" s="1" t="s">
        <v>1965</v>
      </c>
      <c r="M1775" s="1" t="str">
        <f t="shared" si="69"/>
        <v>{"sourceItemTypeCategory":"","sourceItemTypeStyle":"","sourceItemTypeFunction":"","sourceAttributeCode":"STK","sourceAttributes":"[STK]==9","sourceAttributeKeep":"false","attributeCode":"COMMON_STYLETOEKICK_RIGHT","attributeValue":"#TD#"},</v>
      </c>
      <c r="N1775" s="1" t="str">
        <f t="shared" si="70"/>
        <v>{"sourceItemTypeCategory":"","sourceItemTypeStyle":"","sourceItemTypeFunction":"","sourceAttributeCode":"STK","sourceAttributes":"[STK]==9","sourceAttributeKeep":"false","attributeCode":"COMMON_STYLETOEKICK_RIGHT","attributeValue":"#TD#"},</v>
      </c>
    </row>
    <row r="1776" spans="1:14" s="1" customFormat="1" ht="15.75" x14ac:dyDescent="0.25">
      <c r="A1776" s="29"/>
      <c r="B1776" s="1" t="s">
        <v>34</v>
      </c>
      <c r="G1776" s="1" t="s">
        <v>1970</v>
      </c>
      <c r="H1776" s="1" t="s">
        <v>1971</v>
      </c>
      <c r="I1776" s="1" t="s">
        <v>20</v>
      </c>
      <c r="J1776" s="1" t="s">
        <v>17</v>
      </c>
      <c r="K1776" s="1" t="s">
        <v>29</v>
      </c>
      <c r="L1776" s="1" t="s">
        <v>29</v>
      </c>
      <c r="M1776" s="1" t="str">
        <f t="shared" si="69"/>
        <v>{"sourceItemTypeCategory":"","sourceItemTypeStyle":"","sourceItemTypeFunction":"","sourceAttributeCode":"STRO","sourceAttributes":"[STRO]==10","sourceAttributeKeep":"false","attributeCode":"COMMON_CABINET_ACCESSORY_ORIGIN","attributeValue":"Middle"},</v>
      </c>
      <c r="N1776" s="1" t="str">
        <f t="shared" si="70"/>
        <v>{"sourceItemTypeCategory":"","sourceItemTypeStyle":"","sourceItemTypeFunction":"","sourceAttributeCode":"STRO","sourceAttributes":"[STRO]==10","sourceAttributeKeep":"false","attributeCode":"COMMON_CABINET_ACCESSORY_ORIGIN","attributeValue":"Middle"},</v>
      </c>
    </row>
    <row r="1777" spans="1:14" s="1" customFormat="1" ht="15.75" x14ac:dyDescent="0.25">
      <c r="A1777" s="29"/>
      <c r="G1777" s="1" t="s">
        <v>1972</v>
      </c>
      <c r="H1777" s="1" t="s">
        <v>1973</v>
      </c>
      <c r="I1777" s="1" t="s">
        <v>20</v>
      </c>
      <c r="J1777" s="1" t="s">
        <v>1271</v>
      </c>
      <c r="M1777" s="1" t="str">
        <f t="shared" si="69"/>
        <v>{"sourceItemTypeCategory":"","sourceItemTypeStyle":"","sourceItemTypeFunction":"","sourceAttributeCode":"STT","sourceAttributes":"[SH3D]==9049475","sourceAttributeKeep":"false","attributeCode":"COMMON_INOUT","attributeValue":""},</v>
      </c>
      <c r="N1777" s="1" t="str">
        <f t="shared" si="70"/>
        <v>{"sourceItemTypeCategory":"","sourceItemTypeStyle":"","sourceItemTypeFunction":"","sourceAttributeCode":"STT","sourceAttributes":"[SH3D]==9049475","sourceAttributeKeep":"false","attributeCode":"COMMON_INOUT","attributeValue":""},</v>
      </c>
    </row>
    <row r="1778" spans="1:14" s="1" customFormat="1" ht="15.75" x14ac:dyDescent="0.25">
      <c r="A1778" s="29"/>
      <c r="G1778" s="1" t="s">
        <v>1972</v>
      </c>
      <c r="H1778" s="1" t="s">
        <v>1974</v>
      </c>
      <c r="I1778" s="1" t="s">
        <v>20</v>
      </c>
      <c r="J1778" s="1" t="s">
        <v>1975</v>
      </c>
      <c r="K1778" s="1" t="s">
        <v>44</v>
      </c>
      <c r="L1778" s="1" t="s">
        <v>44</v>
      </c>
      <c r="M1778" s="1" t="str">
        <f t="shared" si="69"/>
        <v>{"sourceItemTypeCategory":"","sourceItemTypeStyle":"","sourceItemTypeFunction":"","sourceAttributeCode":"STT","sourceAttributes":"[STT]==0","sourceAttributeKeep":"false","attributeCode":"COMMON_FRAME_VISIBILITY","attributeValue":"False"},</v>
      </c>
      <c r="N1778" s="1" t="str">
        <f t="shared" si="70"/>
        <v>{"sourceItemTypeCategory":"","sourceItemTypeStyle":"","sourceItemTypeFunction":"","sourceAttributeCode":"STT","sourceAttributes":"[STT]==0","sourceAttributeKeep":"false","attributeCode":"COMMON_FRAME_VISIBILITY","attributeValue":"False"},</v>
      </c>
    </row>
    <row r="1779" spans="1:14" s="1" customFormat="1" ht="15.75" x14ac:dyDescent="0.25">
      <c r="A1779" s="29"/>
      <c r="G1779" s="1" t="s">
        <v>1972</v>
      </c>
      <c r="I1779" s="1" t="s">
        <v>20</v>
      </c>
      <c r="J1779" s="1" t="s">
        <v>1333</v>
      </c>
      <c r="M1779" s="1" t="str">
        <f t="shared" si="69"/>
        <v>{"sourceItemTypeCategory":"","sourceItemTypeStyle":"","sourceItemTypeFunction":"","sourceAttributeCode":"STT","sourceAttributes":"","sourceAttributeKeep":"false","attributeCode":"COMMON_UNIVERSALMICROWAVE_STILE_WIDTH","attributeValue":""},</v>
      </c>
      <c r="N1779" s="1" t="str">
        <f t="shared" si="70"/>
        <v>{"sourceItemTypeCategory":"","sourceItemTypeStyle":"","sourceItemTypeFunction":"","sourceAttributeCode":"STT","sourceAttributes":"","sourceAttributeKeep":"false","attributeCode":"COMMON_UNIVERSALMICROWAVE_STILE_WIDTH","attributeValue":""},</v>
      </c>
    </row>
    <row r="1780" spans="1:14" s="1" customFormat="1" ht="15.75" x14ac:dyDescent="0.25">
      <c r="A1780" s="29"/>
      <c r="B1780" s="1" t="s">
        <v>34</v>
      </c>
      <c r="C1780" s="1" t="s">
        <v>857</v>
      </c>
      <c r="G1780" s="1" t="s">
        <v>1972</v>
      </c>
      <c r="H1780" s="1" t="s">
        <v>1976</v>
      </c>
      <c r="I1780" s="1" t="s">
        <v>20</v>
      </c>
      <c r="J1780" s="1" t="s">
        <v>1172</v>
      </c>
      <c r="M1780" s="1" t="str">
        <f t="shared" si="69"/>
        <v>{"sourceItemTypeCategory":"","sourceItemTypeStyle":"","sourceItemTypeFunction":"","sourceAttributeCode":"STT","sourceAttributes":"[SH3D]==1850822","sourceAttributeKeep":"false","attributeCode":"COMMON_MEASURE_THICKNESS_FILLER","attributeValue":""},</v>
      </c>
      <c r="N1780" s="1" t="str">
        <f t="shared" si="70"/>
        <v>{"sourceItemTypeCategory":"","sourceItemTypeStyle":"","sourceItemTypeFunction":"","sourceAttributeCode":"STT","sourceAttributes":"[SH3D]==1850822","sourceAttributeKeep":"false","attributeCode":"COMMON_MEASURE_THICKNESS_FILLER","attributeValue":""},</v>
      </c>
    </row>
    <row r="1781" spans="1:14" s="1" customFormat="1" ht="15.75" x14ac:dyDescent="0.25">
      <c r="A1781" s="29"/>
      <c r="B1781" s="1" t="s">
        <v>34</v>
      </c>
      <c r="C1781" s="1" t="s">
        <v>35</v>
      </c>
      <c r="D1781" s="1" t="s">
        <v>86</v>
      </c>
      <c r="G1781" s="1" t="s">
        <v>1972</v>
      </c>
      <c r="H1781" s="1" t="s">
        <v>37</v>
      </c>
      <c r="I1781" s="1" t="s">
        <v>16</v>
      </c>
      <c r="J1781" s="1" t="s">
        <v>93</v>
      </c>
      <c r="K1781" s="1" t="s">
        <v>1977</v>
      </c>
      <c r="L1781" s="1" t="s">
        <v>1977</v>
      </c>
      <c r="M1781" s="1" t="str">
        <f t="shared" si="69"/>
        <v>{"sourceItemTypeCategory":"Kitchen.Cabinet.Tall.Standard.Rectangular","sourceItemTypeStyle":"","sourceItemTypeFunction":"","sourceAttributeCode":"STT","sourceAttributes":"[AC3D1]==375020","sourceAttributeKeep":"true","attributeCode":"COMMON_CABINET_ACCESSORY_POSITIONY1","attributeValue":"#DT1#+#STT#"},</v>
      </c>
      <c r="N1781" s="1" t="str">
        <f t="shared" si="70"/>
        <v>{"sourceItemTypeCategory":"Kitchen.Cabinet.Tall.Standard.Rectangular","sourceItemTypeStyle":"","sourceItemTypeFunction":"","sourceAttributeCode":"STT","sourceAttributes":"[AC3D1]==375020","sourceAttributeKeep":"true","attributeCode":"COMMON_CABINET_ACCESSORY_POSITIONY1","attributeValue":"#DT1#+#STT#"},</v>
      </c>
    </row>
    <row r="1782" spans="1:14" s="1" customFormat="1" ht="15.75" x14ac:dyDescent="0.25">
      <c r="A1782" s="29"/>
      <c r="G1782" s="1" t="s">
        <v>1978</v>
      </c>
      <c r="I1782" s="1" t="s">
        <v>16</v>
      </c>
      <c r="J1782" s="1" t="s">
        <v>460</v>
      </c>
      <c r="M1782" s="1" t="str">
        <f t="shared" si="69"/>
        <v>{"sourceItemTypeCategory":"","sourceItemTypeStyle":"","sourceItemTypeFunction":"","sourceAttributeCode":"STW1","sourceAttributes":"","sourceAttributeKeep":"true","attributeCode":"COMMON_LEFTSTILE_WIDTH","attributeValue":""},</v>
      </c>
      <c r="N1782" s="1" t="str">
        <f t="shared" si="70"/>
        <v>{"sourceItemTypeCategory":"","sourceItemTypeStyle":"","sourceItemTypeFunction":"","sourceAttributeCode":"STW1","sourceAttributes":"","sourceAttributeKeep":"true","attributeCode":"COMMON_LEFTSTILE_WIDTH","attributeValue":""},</v>
      </c>
    </row>
    <row r="1783" spans="1:14" s="1" customFormat="1" ht="15.75" x14ac:dyDescent="0.25">
      <c r="A1783" s="29"/>
      <c r="G1783" s="1" t="s">
        <v>1978</v>
      </c>
      <c r="I1783" s="1" t="s">
        <v>16</v>
      </c>
      <c r="J1783" s="1" t="s">
        <v>461</v>
      </c>
      <c r="M1783" s="1" t="str">
        <f t="shared" si="69"/>
        <v>{"sourceItemTypeCategory":"","sourceItemTypeStyle":"","sourceItemTypeFunction":"","sourceAttributeCode":"STW1","sourceAttributes":"","sourceAttributeKeep":"true","attributeCode":"COMMON_RIGHTSTILE_WIDTH","attributeValue":""},</v>
      </c>
      <c r="N1783" s="1" t="str">
        <f t="shared" si="70"/>
        <v>{"sourceItemTypeCategory":"","sourceItemTypeStyle":"","sourceItemTypeFunction":"","sourceAttributeCode":"STW1","sourceAttributes":"","sourceAttributeKeep":"true","attributeCode":"COMMON_RIGHTSTILE_WIDTH","attributeValue":""},</v>
      </c>
    </row>
    <row r="1784" spans="1:14" s="1" customFormat="1" ht="15.75" x14ac:dyDescent="0.25">
      <c r="A1784" s="29"/>
      <c r="B1784" s="1" t="s">
        <v>34</v>
      </c>
      <c r="D1784" s="1" t="s">
        <v>147</v>
      </c>
      <c r="G1784" s="1" t="s">
        <v>1978</v>
      </c>
      <c r="H1784" s="1" t="s">
        <v>148</v>
      </c>
      <c r="I1784" s="1" t="s">
        <v>20</v>
      </c>
      <c r="J1784" s="1" t="s">
        <v>964</v>
      </c>
      <c r="M1784" s="1" t="str">
        <f t="shared" si="69"/>
        <v>{"sourceItemTypeCategory":"Kitchen.Filler.Wall.Standard.Rectangular","sourceItemTypeStyle":"","sourceItemTypeFunction":"","sourceAttributeCode":"STW1","sourceAttributes":"[SH3D]==298811","sourceAttributeKeep":"false","attributeCode":"COMMON_SIDE_OVERLAY","attributeValue":""},</v>
      </c>
      <c r="N1784" s="1" t="str">
        <f t="shared" si="70"/>
        <v>{"sourceItemTypeCategory":"Kitchen.Filler.Wall.Standard.Rectangular","sourceItemTypeStyle":"","sourceItemTypeFunction":"","sourceAttributeCode":"STW1","sourceAttributes":"[SH3D]==298811","sourceAttributeKeep":"false","attributeCode":"COMMON_SIDE_OVERLAY","attributeValue":""},</v>
      </c>
    </row>
    <row r="1785" spans="1:14" s="1" customFormat="1" ht="15.75" x14ac:dyDescent="0.25">
      <c r="A1785" s="29"/>
      <c r="B1785" s="1" t="s">
        <v>34</v>
      </c>
      <c r="D1785" s="1" t="s">
        <v>149</v>
      </c>
      <c r="G1785" s="1" t="s">
        <v>1978</v>
      </c>
      <c r="H1785" s="1" t="s">
        <v>150</v>
      </c>
      <c r="I1785" s="1" t="s">
        <v>20</v>
      </c>
      <c r="J1785" s="1" t="s">
        <v>964</v>
      </c>
      <c r="M1785" s="1" t="str">
        <f t="shared" si="69"/>
        <v>{"sourceItemTypeCategory":"Kitchen.Filler.Tall.Standard.Rectangular","sourceItemTypeStyle":"","sourceItemTypeFunction":"","sourceAttributeCode":"STW1","sourceAttributes":"[SH3D]==295721","sourceAttributeKeep":"false","attributeCode":"COMMON_SIDE_OVERLAY","attributeValue":""},</v>
      </c>
      <c r="N1785" s="1" t="str">
        <f t="shared" si="70"/>
        <v>{"sourceItemTypeCategory":"Kitchen.Filler.Tall.Standard.Rectangular","sourceItemTypeStyle":"","sourceItemTypeFunction":"","sourceAttributeCode":"STW1","sourceAttributes":"[SH3D]==295721","sourceAttributeKeep":"false","attributeCode":"COMMON_SIDE_OVERLAY","attributeValue":""},</v>
      </c>
    </row>
    <row r="1786" spans="1:14" s="1" customFormat="1" ht="15.75" x14ac:dyDescent="0.25">
      <c r="A1786" s="29">
        <v>45194</v>
      </c>
      <c r="B1786" s="1" t="s">
        <v>34</v>
      </c>
      <c r="C1786" s="1" t="s">
        <v>160</v>
      </c>
      <c r="G1786" s="1" t="s">
        <v>1978</v>
      </c>
      <c r="I1786" s="1" t="s">
        <v>20</v>
      </c>
      <c r="J1786" s="1" t="s">
        <v>1979</v>
      </c>
      <c r="M1786" s="1" t="str">
        <f t="shared" si="69"/>
        <v>{"sourceItemTypeCategory":"","sourceItemTypeStyle":"","sourceItemTypeFunction":"","sourceAttributeCode":"STW1","sourceAttributes":"","sourceAttributeKeep":"false","attributeCode":"COMMON_STILE_WIDTH1","attributeValue":""},</v>
      </c>
      <c r="N1786" s="1" t="str">
        <f t="shared" si="70"/>
        <v>{"sourceItemTypeCategory":"","sourceItemTypeStyle":"","sourceItemTypeFunction":"","sourceAttributeCode":"STW1","sourceAttributes":"","sourceAttributeKeep":"false","attributeCode":"COMMON_STILE_WIDTH1","attributeValue":""},</v>
      </c>
    </row>
    <row r="1787" spans="1:14" s="1" customFormat="1" ht="15.75" x14ac:dyDescent="0.25">
      <c r="A1787" s="29">
        <v>45194</v>
      </c>
      <c r="B1787" s="1" t="s">
        <v>34</v>
      </c>
      <c r="C1787" s="1" t="s">
        <v>160</v>
      </c>
      <c r="G1787" s="1" t="s">
        <v>1980</v>
      </c>
      <c r="I1787" s="1" t="s">
        <v>20</v>
      </c>
      <c r="J1787" s="1" t="s">
        <v>1981</v>
      </c>
      <c r="M1787" s="1" t="str">
        <f t="shared" si="69"/>
        <v>{"sourceItemTypeCategory":"","sourceItemTypeStyle":"","sourceItemTypeFunction":"","sourceAttributeCode":"STW2","sourceAttributes":"","sourceAttributeKeep":"false","attributeCode":"COMMON_STILE_WIDTH2","attributeValue":""},</v>
      </c>
      <c r="N1787" s="1" t="str">
        <f t="shared" si="70"/>
        <v>{"sourceItemTypeCategory":"","sourceItemTypeStyle":"","sourceItemTypeFunction":"","sourceAttributeCode":"STW2","sourceAttributes":"","sourceAttributeKeep":"false","attributeCode":"COMMON_STILE_WIDTH2","attributeValue":""},</v>
      </c>
    </row>
    <row r="1788" spans="1:14" s="1" customFormat="1" ht="15.75" x14ac:dyDescent="0.25">
      <c r="A1788" s="29"/>
      <c r="G1788" s="1" t="s">
        <v>1982</v>
      </c>
      <c r="H1788" s="1" t="s">
        <v>1983</v>
      </c>
      <c r="I1788" s="1" t="s">
        <v>20</v>
      </c>
      <c r="J1788" s="1" t="s">
        <v>648</v>
      </c>
      <c r="M1788" s="1" t="str">
        <f t="shared" si="69"/>
        <v>{"sourceItemTypeCategory":"","sourceItemTypeStyle":"","sourceItemTypeFunction":"","sourceAttributeCode":"TC","sourceAttributes":"[CCUD_2]&gt;0","sourceAttributeKeep":"false","attributeCode":"COMMON_CLEARANCE_TOP","attributeValue":""},</v>
      </c>
      <c r="N1788" s="1" t="str">
        <f t="shared" si="70"/>
        <v>{"sourceItemTypeCategory":"","sourceItemTypeStyle":"","sourceItemTypeFunction":"","sourceAttributeCode":"TC","sourceAttributes":"[CCUD_2]&gt;0","sourceAttributeKeep":"false","attributeCode":"COMMON_CLEARANCE_TOP","attributeValue":""},</v>
      </c>
    </row>
    <row r="1789" spans="1:14" s="1" customFormat="1" ht="15.75" x14ac:dyDescent="0.25">
      <c r="A1789" s="29"/>
      <c r="G1789" s="1" t="s">
        <v>1984</v>
      </c>
      <c r="I1789" s="1" t="s">
        <v>20</v>
      </c>
      <c r="J1789" s="1" t="s">
        <v>1985</v>
      </c>
      <c r="M1789" s="1" t="str">
        <f t="shared" si="69"/>
        <v>{"sourceItemTypeCategory":"","sourceItemTypeStyle":"","sourceItemTypeFunction":"","sourceAttributeCode":"TD","sourceAttributes":"","sourceAttributeKeep":"false","attributeCode":"COMMON_CLEARANCE_TOEKICK","attributeValue":""},</v>
      </c>
      <c r="N1789" s="1" t="str">
        <f t="shared" si="70"/>
        <v>{"sourceItemTypeCategory":"","sourceItemTypeStyle":"","sourceItemTypeFunction":"","sourceAttributeCode":"TD","sourceAttributes":"","sourceAttributeKeep":"false","attributeCode":"COMMON_CLEARANCE_TOEKICK","attributeValue":""},</v>
      </c>
    </row>
    <row r="1790" spans="1:14" s="1" customFormat="1" ht="15.75" x14ac:dyDescent="0.25">
      <c r="A1790" s="29"/>
      <c r="G1790" s="1" t="s">
        <v>1984</v>
      </c>
      <c r="I1790" s="1" t="s">
        <v>20</v>
      </c>
      <c r="J1790" s="1" t="s">
        <v>1986</v>
      </c>
      <c r="M1790" s="1" t="str">
        <f t="shared" si="69"/>
        <v>{"sourceItemTypeCategory":"","sourceItemTypeStyle":"","sourceItemTypeFunction":"","sourceAttributeCode":"TD","sourceAttributes":"","sourceAttributeKeep":"false","attributeCode":"COMMON_LEG_POSITIONY1","attributeValue":""},</v>
      </c>
      <c r="N1790" s="1" t="str">
        <f t="shared" si="70"/>
        <v>{"sourceItemTypeCategory":"","sourceItemTypeStyle":"","sourceItemTypeFunction":"","sourceAttributeCode":"TD","sourceAttributes":"","sourceAttributeKeep":"false","attributeCode":"COMMON_LEG_POSITIONY1","attributeValue":""},</v>
      </c>
    </row>
    <row r="1791" spans="1:14" s="1" customFormat="1" ht="15.75" x14ac:dyDescent="0.25">
      <c r="A1791" s="29"/>
      <c r="G1791" s="1" t="s">
        <v>1984</v>
      </c>
      <c r="I1791" s="1" t="s">
        <v>20</v>
      </c>
      <c r="J1791" s="1" t="s">
        <v>1987</v>
      </c>
      <c r="M1791" s="1" t="str">
        <f t="shared" si="69"/>
        <v>{"sourceItemTypeCategory":"","sourceItemTypeStyle":"","sourceItemTypeFunction":"","sourceAttributeCode":"TD","sourceAttributes":"","sourceAttributeKeep":"false","attributeCode":"COMMON_LEG_POSITIONY2","attributeValue":""},</v>
      </c>
      <c r="N1791" s="1" t="str">
        <f t="shared" si="70"/>
        <v>{"sourceItemTypeCategory":"","sourceItemTypeStyle":"","sourceItemTypeFunction":"","sourceAttributeCode":"TD","sourceAttributes":"","sourceAttributeKeep":"false","attributeCode":"COMMON_LEG_POSITIONY2","attributeValue":""},</v>
      </c>
    </row>
    <row r="1792" spans="1:14" s="1" customFormat="1" ht="15.75" x14ac:dyDescent="0.25">
      <c r="A1792" s="29"/>
      <c r="G1792" s="1" t="s">
        <v>1984</v>
      </c>
      <c r="I1792" s="13" t="s">
        <v>16</v>
      </c>
      <c r="J1792" s="1" t="s">
        <v>1988</v>
      </c>
      <c r="K1792" s="1" t="s">
        <v>1989</v>
      </c>
      <c r="L1792" s="1" t="s">
        <v>1990</v>
      </c>
      <c r="M1792" s="1" t="str">
        <f t="shared" si="69"/>
        <v>{"sourceItemTypeCategory":"","sourceItemTypeStyle":"","sourceItemTypeFunction":"","sourceAttributeCode":"TD","sourceAttributes":"","sourceAttributeKeep":"true","attributeCode":"COMMON_LEG_POSITIONY3","attributeValue":"#TD#+1.1875"},</v>
      </c>
      <c r="N1792" s="1" t="str">
        <f t="shared" si="70"/>
        <v>{"sourceItemTypeCategory":"","sourceItemTypeStyle":"","sourceItemTypeFunction":"","sourceAttributeCode":"TD","sourceAttributes":"","sourceAttributeKeep":"true","attributeCode":"COMMON_LEG_POSITIONY3","attributeValue":"#TD#+30"},</v>
      </c>
    </row>
    <row r="1793" spans="1:14" s="1" customFormat="1" ht="15.75" x14ac:dyDescent="0.25">
      <c r="A1793" s="29"/>
      <c r="G1793" s="1" t="s">
        <v>1984</v>
      </c>
      <c r="I1793" s="13" t="s">
        <v>16</v>
      </c>
      <c r="J1793" s="1" t="s">
        <v>1991</v>
      </c>
      <c r="K1793" s="1" t="s">
        <v>1989</v>
      </c>
      <c r="L1793" s="1" t="s">
        <v>1990</v>
      </c>
      <c r="M1793" s="1" t="str">
        <f t="shared" si="69"/>
        <v>{"sourceItemTypeCategory":"","sourceItemTypeStyle":"","sourceItemTypeFunction":"","sourceAttributeCode":"TD","sourceAttributes":"","sourceAttributeKeep":"true","attributeCode":"COMMON_LEG_POSITIONY4","attributeValue":"#TD#+1.1875"},</v>
      </c>
      <c r="N1793" s="1" t="str">
        <f t="shared" si="70"/>
        <v>{"sourceItemTypeCategory":"","sourceItemTypeStyle":"","sourceItemTypeFunction":"","sourceAttributeCode":"TD","sourceAttributes":"","sourceAttributeKeep":"true","attributeCode":"COMMON_LEG_POSITIONY4","attributeValue":"#TD#+30"},</v>
      </c>
    </row>
    <row r="1794" spans="1:14" s="1" customFormat="1" ht="15.75" x14ac:dyDescent="0.25">
      <c r="A1794" s="29" t="s">
        <v>567</v>
      </c>
      <c r="B1794" s="1" t="s">
        <v>591</v>
      </c>
      <c r="C1794" s="1" t="s">
        <v>1992</v>
      </c>
      <c r="G1794" s="1" t="s">
        <v>1984</v>
      </c>
      <c r="I1794" s="1" t="s">
        <v>20</v>
      </c>
      <c r="J1794" s="1" t="s">
        <v>1993</v>
      </c>
      <c r="M1794" s="1" t="str">
        <f t="shared" si="69"/>
        <v>{"sourceItemTypeCategory":"","sourceItemTypeStyle":"","sourceItemTypeFunction":"","sourceAttributeCode":"TD","sourceAttributes":"","sourceAttributeKeep":"false","attributeCode":"COMMON_LEG_POSITIONX1","attributeValue":""},</v>
      </c>
      <c r="N1794" s="1" t="str">
        <f t="shared" si="70"/>
        <v>{"sourceItemTypeCategory":"","sourceItemTypeStyle":"","sourceItemTypeFunction":"","sourceAttributeCode":"TD","sourceAttributes":"","sourceAttributeKeep":"false","attributeCode":"COMMON_LEG_POSITIONX1","attributeValue":""},</v>
      </c>
    </row>
    <row r="1795" spans="1:14" s="1" customFormat="1" ht="15.75" x14ac:dyDescent="0.25">
      <c r="A1795" s="29" t="s">
        <v>567</v>
      </c>
      <c r="B1795" s="1" t="s">
        <v>591</v>
      </c>
      <c r="C1795" s="1" t="s">
        <v>1994</v>
      </c>
      <c r="G1795" s="1" t="s">
        <v>1984</v>
      </c>
      <c r="I1795" s="1" t="s">
        <v>20</v>
      </c>
      <c r="J1795" s="1" t="s">
        <v>1995</v>
      </c>
      <c r="M1795" s="1" t="str">
        <f t="shared" ref="M1795:M1858" si="71">_xlfn.CONCAT("{""",$D$1,""":""",D1795,""",""",$E$1,""":""",E1795,""",""",$F$1,""":""",F1795,""",""",$G$1,""":""",G1795,""",""",$H$1,""":""",H1795,""",""",$I$1,""":""",I1795,""",""",$J$1,""":""",J1795,""",""","attributeValue",""":""",K1795,"""},")</f>
        <v>{"sourceItemTypeCategory":"","sourceItemTypeStyle":"","sourceItemTypeFunction":"","sourceAttributeCode":"TD","sourceAttributes":"","sourceAttributeKeep":"false","attributeCode":"COMMON_LEG_POSITIONX2","attributeValue":""},</v>
      </c>
      <c r="N1795" s="1" t="str">
        <f t="shared" si="70"/>
        <v>{"sourceItemTypeCategory":"","sourceItemTypeStyle":"","sourceItemTypeFunction":"","sourceAttributeCode":"TD","sourceAttributes":"","sourceAttributeKeep":"false","attributeCode":"COMMON_LEG_POSITIONX2","attributeValue":""},</v>
      </c>
    </row>
    <row r="1796" spans="1:14" s="1" customFormat="1" ht="15.75" x14ac:dyDescent="0.25">
      <c r="A1796" s="29" t="s">
        <v>567</v>
      </c>
      <c r="B1796" s="1" t="s">
        <v>591</v>
      </c>
      <c r="C1796" s="1" t="s">
        <v>1996</v>
      </c>
      <c r="G1796" s="1" t="s">
        <v>1984</v>
      </c>
      <c r="I1796" s="1" t="s">
        <v>20</v>
      </c>
      <c r="J1796" s="1" t="s">
        <v>1997</v>
      </c>
      <c r="M1796" s="1" t="str">
        <f t="shared" si="71"/>
        <v>{"sourceItemTypeCategory":"","sourceItemTypeStyle":"","sourceItemTypeFunction":"","sourceAttributeCode":"TD","sourceAttributes":"","sourceAttributeKeep":"false","attributeCode":"COMMON_LEG_POSITIONX3","attributeValue":""},</v>
      </c>
      <c r="N1796" s="1" t="str">
        <f t="shared" si="70"/>
        <v>{"sourceItemTypeCategory":"","sourceItemTypeStyle":"","sourceItemTypeFunction":"","sourceAttributeCode":"TD","sourceAttributes":"","sourceAttributeKeep":"false","attributeCode":"COMMON_LEG_POSITIONX3","attributeValue":""},</v>
      </c>
    </row>
    <row r="1797" spans="1:14" s="1" customFormat="1" ht="15.75" x14ac:dyDescent="0.25">
      <c r="A1797" s="29" t="s">
        <v>567</v>
      </c>
      <c r="B1797" s="1" t="s">
        <v>591</v>
      </c>
      <c r="C1797" s="1" t="s">
        <v>1992</v>
      </c>
      <c r="G1797" s="1" t="s">
        <v>1984</v>
      </c>
      <c r="I1797" s="1" t="s">
        <v>20</v>
      </c>
      <c r="J1797" s="1" t="s">
        <v>1998</v>
      </c>
      <c r="M1797" s="1" t="str">
        <f t="shared" si="71"/>
        <v>{"sourceItemTypeCategory":"","sourceItemTypeStyle":"","sourceItemTypeFunction":"","sourceAttributeCode":"TD","sourceAttributes":"","sourceAttributeKeep":"false","attributeCode":"COMMON_LEG_POSITIONX4","attributeValue":""},</v>
      </c>
      <c r="N1797" s="1" t="str">
        <f t="shared" si="70"/>
        <v>{"sourceItemTypeCategory":"","sourceItemTypeStyle":"","sourceItemTypeFunction":"","sourceAttributeCode":"TD","sourceAttributes":"","sourceAttributeKeep":"false","attributeCode":"COMMON_LEG_POSITIONX4","attributeValue":""},</v>
      </c>
    </row>
    <row r="1798" spans="1:14" s="1" customFormat="1" ht="15.75" x14ac:dyDescent="0.25">
      <c r="A1798" s="29" t="s">
        <v>567</v>
      </c>
      <c r="B1798" s="1" t="s">
        <v>591</v>
      </c>
      <c r="C1798" s="1" t="s">
        <v>1996</v>
      </c>
      <c r="G1798" s="1" t="s">
        <v>1984</v>
      </c>
      <c r="I1798" s="1" t="s">
        <v>20</v>
      </c>
      <c r="J1798" s="1" t="s">
        <v>1988</v>
      </c>
      <c r="M1798" s="1" t="str">
        <f t="shared" si="71"/>
        <v>{"sourceItemTypeCategory":"","sourceItemTypeStyle":"","sourceItemTypeFunction":"","sourceAttributeCode":"TD","sourceAttributes":"","sourceAttributeKeep":"false","attributeCode":"COMMON_LEG_POSITIONY3","attributeValue":""},</v>
      </c>
      <c r="N1798" s="1" t="str">
        <f t="shared" si="70"/>
        <v>{"sourceItemTypeCategory":"","sourceItemTypeStyle":"","sourceItemTypeFunction":"","sourceAttributeCode":"TD","sourceAttributes":"","sourceAttributeKeep":"false","attributeCode":"COMMON_LEG_POSITIONY3","attributeValue":""},</v>
      </c>
    </row>
    <row r="1799" spans="1:14" s="1" customFormat="1" ht="15.75" x14ac:dyDescent="0.25">
      <c r="A1799" s="29" t="s">
        <v>567</v>
      </c>
      <c r="B1799" s="1" t="s">
        <v>591</v>
      </c>
      <c r="C1799" s="1" t="s">
        <v>1992</v>
      </c>
      <c r="G1799" s="1" t="s">
        <v>1984</v>
      </c>
      <c r="I1799" s="1" t="s">
        <v>20</v>
      </c>
      <c r="J1799" s="1" t="s">
        <v>1991</v>
      </c>
      <c r="M1799" s="1" t="str">
        <f t="shared" si="71"/>
        <v>{"sourceItemTypeCategory":"","sourceItemTypeStyle":"","sourceItemTypeFunction":"","sourceAttributeCode":"TD","sourceAttributes":"","sourceAttributeKeep":"false","attributeCode":"COMMON_LEG_POSITIONY4","attributeValue":""},</v>
      </c>
      <c r="N1799" s="1" t="str">
        <f t="shared" si="70"/>
        <v>{"sourceItemTypeCategory":"","sourceItemTypeStyle":"","sourceItemTypeFunction":"","sourceAttributeCode":"TD","sourceAttributes":"","sourceAttributeKeep":"false","attributeCode":"COMMON_LEG_POSITIONY4","attributeValue":""},</v>
      </c>
    </row>
    <row r="1800" spans="1:14" s="1" customFormat="1" ht="15.75" x14ac:dyDescent="0.25">
      <c r="A1800" s="29"/>
      <c r="G1800" s="1" t="s">
        <v>1999</v>
      </c>
      <c r="H1800" s="1" t="s">
        <v>2000</v>
      </c>
      <c r="I1800" s="1" t="s">
        <v>16</v>
      </c>
      <c r="J1800" s="1" t="s">
        <v>757</v>
      </c>
      <c r="M1800" s="1" t="str">
        <f t="shared" si="71"/>
        <v>{"sourceItemTypeCategory":"","sourceItemTypeStyle":"","sourceItemTypeFunction":"","sourceAttributeCode":"TH","sourceAttributes":"\"[CCLH]\"!=\"LEGHEIGHT\"","sourceAttributeKeep":"true","attributeCode":"COMMON_TOEKICK_HEIGHT","attributeValue":""},</v>
      </c>
      <c r="N1800" s="1" t="str">
        <f t="shared" si="70"/>
        <v>{"sourceItemTypeCategory":"","sourceItemTypeStyle":"","sourceItemTypeFunction":"","sourceAttributeCode":"TH","sourceAttributes":"\"[CCLH]\"!=\"LEGHEIGHT\"","sourceAttributeKeep":"true","attributeCode":"COMMON_TOEKICK_HEIGHT","attributeValue":""},</v>
      </c>
    </row>
    <row r="1801" spans="1:14" s="1" customFormat="1" ht="15.75" x14ac:dyDescent="0.25">
      <c r="A1801" s="29"/>
      <c r="B1801" s="1" t="s">
        <v>27</v>
      </c>
      <c r="G1801" s="1" t="s">
        <v>1999</v>
      </c>
      <c r="H1801" s="1" t="s">
        <v>2001</v>
      </c>
      <c r="I1801" s="1" t="s">
        <v>16</v>
      </c>
      <c r="J1801" s="1" t="s">
        <v>2002</v>
      </c>
      <c r="K1801" s="1" t="s">
        <v>44</v>
      </c>
      <c r="L1801" s="1" t="s">
        <v>44</v>
      </c>
      <c r="M1801" s="1" t="str">
        <f t="shared" si="71"/>
        <v>{"sourceItemTypeCategory":"","sourceItemTypeStyle":"","sourceItemTypeFunction":"","sourceAttributeCode":"TH","sourceAttributes":"[TH]!=0","sourceAttributeKeep":"true","attributeCode":"COMMON_ROUNDCORNER_SUPPORTS","attributeValue":"False"},</v>
      </c>
      <c r="N1801" s="1" t="str">
        <f t="shared" si="70"/>
        <v>{"sourceItemTypeCategory":"","sourceItemTypeStyle":"","sourceItemTypeFunction":"","sourceAttributeCode":"TH","sourceAttributes":"[TH]!=0","sourceAttributeKeep":"true","attributeCode":"COMMON_ROUNDCORNER_SUPPORTS","attributeValue":"False"},</v>
      </c>
    </row>
    <row r="1802" spans="1:14" s="1" customFormat="1" ht="15.75" x14ac:dyDescent="0.25">
      <c r="A1802" s="29" t="s">
        <v>567</v>
      </c>
      <c r="B1802" s="1" t="s">
        <v>1245</v>
      </c>
      <c r="C1802" s="1" t="s">
        <v>1996</v>
      </c>
      <c r="G1802" s="1" t="s">
        <v>1999</v>
      </c>
      <c r="H1802" s="1" t="s">
        <v>2003</v>
      </c>
      <c r="I1802" s="1" t="s">
        <v>20</v>
      </c>
      <c r="J1802" s="1" t="s">
        <v>2004</v>
      </c>
      <c r="K1802" s="1" t="s">
        <v>203</v>
      </c>
      <c r="L1802" s="1" t="s">
        <v>203</v>
      </c>
      <c r="M1802" s="1" t="str">
        <f t="shared" si="71"/>
        <v>{"sourceItemTypeCategory":"","sourceItemTypeStyle":"","sourceItemTypeFunction":"","sourceAttributeCode":"TH","sourceAttributes":"[SBOXT]==41||[SH3D]==70054","sourceAttributeKeep":"false","attributeCode":"COMMON_CABINET_BASERAIL","attributeValue":"True"},</v>
      </c>
      <c r="N1802" s="1" t="str">
        <f t="shared" si="70"/>
        <v>{"sourceItemTypeCategory":"","sourceItemTypeStyle":"","sourceItemTypeFunction":"","sourceAttributeCode":"TH","sourceAttributes":"[SBOXT]==41||[SH3D]==70054","sourceAttributeKeep":"false","attributeCode":"COMMON_CABINET_BASERAIL","attributeValue":"True"},</v>
      </c>
    </row>
    <row r="1803" spans="1:14" s="1" customFormat="1" ht="15.75" x14ac:dyDescent="0.25">
      <c r="A1803" s="29"/>
      <c r="G1803" s="1" t="s">
        <v>1999</v>
      </c>
      <c r="H1803" s="1" t="s">
        <v>2005</v>
      </c>
      <c r="I1803" s="1" t="s">
        <v>20</v>
      </c>
      <c r="J1803" s="1" t="s">
        <v>2006</v>
      </c>
      <c r="M1803" s="1" t="str">
        <f t="shared" si="71"/>
        <v>{"sourceItemTypeCategory":"","sourceItemTypeStyle":"","sourceItemTypeFunction":"","sourceAttributeCode":"TH","sourceAttributes":"\"[CCSBOX]\"==\"Plumbing Skirt with False Drawer\"","sourceAttributeKeep":"false","attributeCode":"COMMON_PLUMBINGSKIRT_HEIGHT2","attributeValue":""},</v>
      </c>
      <c r="N1803" s="1" t="str">
        <f t="shared" si="70"/>
        <v>{"sourceItemTypeCategory":"","sourceItemTypeStyle":"","sourceItemTypeFunction":"","sourceAttributeCode":"TH","sourceAttributes":"\"[CCSBOX]\"==\"Plumbing Skirt with False Drawer\"","sourceAttributeKeep":"false","attributeCode":"COMMON_PLUMBINGSKIRT_HEIGHT2","attributeValue":""},</v>
      </c>
    </row>
    <row r="1804" spans="1:14" s="1" customFormat="1" ht="15.75" x14ac:dyDescent="0.25">
      <c r="A1804" s="29"/>
      <c r="G1804" s="1" t="s">
        <v>2007</v>
      </c>
      <c r="I1804" s="1" t="s">
        <v>16</v>
      </c>
      <c r="M1804" s="1" t="str">
        <f t="shared" si="71"/>
        <v>{"sourceItemTypeCategory":"","sourceItemTypeStyle":"","sourceItemTypeFunction":"","sourceAttributeCode":"TKT","sourceAttributes":"","sourceAttributeKeep":"true","attributeCode":"","attributeValue":""},</v>
      </c>
      <c r="N1804" s="1" t="str">
        <f t="shared" si="70"/>
        <v>{"sourceItemTypeCategory":"","sourceItemTypeStyle":"","sourceItemTypeFunction":"","sourceAttributeCode":"TKT","sourceAttributes":"","sourceAttributeKeep":"true","attributeCode":"","attributeValue":""},</v>
      </c>
    </row>
    <row r="1805" spans="1:14" s="1" customFormat="1" ht="15.75" x14ac:dyDescent="0.25">
      <c r="A1805" s="29">
        <v>45217</v>
      </c>
      <c r="B1805" s="1" t="s">
        <v>1199</v>
      </c>
      <c r="C1805" s="1" t="s">
        <v>1200</v>
      </c>
      <c r="G1805" s="1" t="s">
        <v>2007</v>
      </c>
      <c r="H1805" s="1" t="s">
        <v>2008</v>
      </c>
      <c r="I1805" s="1" t="s">
        <v>16</v>
      </c>
      <c r="J1805" s="1" t="s">
        <v>2009</v>
      </c>
      <c r="K1805" s="1" t="s">
        <v>44</v>
      </c>
      <c r="L1805" s="1" t="s">
        <v>44</v>
      </c>
      <c r="M1805" s="1" t="str">
        <f t="shared" si="71"/>
        <v>{"sourceItemTypeCategory":"","sourceItemTypeStyle":"","sourceItemTypeFunction":"","sourceAttributeCode":"TKT","sourceAttributes":"[TKT]==0 ","sourceAttributeKeep":"true","attributeCode":"COMMON_MEASURE_THICKNESS_TOEKICK","attributeValue":"False"},</v>
      </c>
      <c r="N1805" s="1" t="str">
        <f t="shared" si="70"/>
        <v>{"sourceItemTypeCategory":"","sourceItemTypeStyle":"","sourceItemTypeFunction":"","sourceAttributeCode":"TKT","sourceAttributes":"[TKT]==0 ","sourceAttributeKeep":"true","attributeCode":"COMMON_MEASURE_THICKNESS_TOEKICK","attributeValue":"False"},</v>
      </c>
    </row>
    <row r="1806" spans="1:14" s="1" customFormat="1" ht="15.75" x14ac:dyDescent="0.25">
      <c r="A1806" s="29"/>
      <c r="B1806" s="1" t="s">
        <v>139</v>
      </c>
      <c r="G1806" s="1" t="s">
        <v>2010</v>
      </c>
      <c r="H1806" s="1" t="s">
        <v>141</v>
      </c>
      <c r="I1806" s="1" t="s">
        <v>20</v>
      </c>
      <c r="J1806" s="1" t="s">
        <v>989</v>
      </c>
      <c r="M1806" s="1" t="str">
        <f t="shared" si="71"/>
        <v>{"sourceItemTypeCategory":"","sourceItemTypeStyle":"","sourceItemTypeFunction":"","sourceAttributeCode":"TOVL","sourceAttributes":"[SH3D]==700101","sourceAttributeKeep":"false","attributeCode":"COMMON_TOP_OVERLAY","attributeValue":""},</v>
      </c>
      <c r="N1806" s="1" t="str">
        <f t="shared" si="70"/>
        <v>{"sourceItemTypeCategory":"","sourceItemTypeStyle":"","sourceItemTypeFunction":"","sourceAttributeCode":"TOVL","sourceAttributes":"[SH3D]==700101","sourceAttributeKeep":"false","attributeCode":"COMMON_TOP_OVERLAY","attributeValue":""},</v>
      </c>
    </row>
    <row r="1807" spans="1:14" s="1" customFormat="1" ht="15.75" x14ac:dyDescent="0.25">
      <c r="A1807" s="29"/>
      <c r="B1807" s="1" t="s">
        <v>34</v>
      </c>
      <c r="G1807" s="1" t="s">
        <v>2011</v>
      </c>
      <c r="H1807" s="1" t="s">
        <v>2012</v>
      </c>
      <c r="I1807" s="1" t="s">
        <v>20</v>
      </c>
      <c r="J1807" s="1" t="s">
        <v>1630</v>
      </c>
      <c r="M1807" s="1" t="str">
        <f t="shared" si="71"/>
        <v>{"sourceItemTypeCategory":"","sourceItemTypeStyle":"","sourceItemTypeFunction":"","sourceAttributeCode":"TOZ","sourceAttributes":"[TOZ]!=0","sourceAttributeKeep":"false","attributeCode":"COMMON_RAIL_FRONT_DEPTH","attributeValue":""},</v>
      </c>
      <c r="N1807" s="1" t="str">
        <f t="shared" si="70"/>
        <v>{"sourceItemTypeCategory":"","sourceItemTypeStyle":"","sourceItemTypeFunction":"","sourceAttributeCode":"TOZ","sourceAttributes":"[TOZ]!=0","sourceAttributeKeep":"false","attributeCode":"COMMON_RAIL_FRONT_DEPTH","attributeValue":""},</v>
      </c>
    </row>
    <row r="1808" spans="1:14" s="1" customFormat="1" ht="15.75" x14ac:dyDescent="0.25">
      <c r="A1808" s="29"/>
      <c r="G1808" s="1" t="s">
        <v>2011</v>
      </c>
      <c r="H1808" s="1" t="s">
        <v>2013</v>
      </c>
      <c r="I1808" s="1" t="s">
        <v>16</v>
      </c>
      <c r="J1808" s="1" t="s">
        <v>1613</v>
      </c>
      <c r="M1808" s="1" t="str">
        <f t="shared" si="71"/>
        <v>{"sourceItemTypeCategory":"","sourceItemTypeStyle":"","sourceItemTypeFunction":"","sourceAttributeCode":"TOZ","sourceAttributes":"[RFD]==0","sourceAttributeKeep":"true","attributeCode":"COMMON_TOP_WIDTH","attributeValue":""},</v>
      </c>
      <c r="N1808" s="1" t="str">
        <f t="shared" si="70"/>
        <v>{"sourceItemTypeCategory":"","sourceItemTypeStyle":"","sourceItemTypeFunction":"","sourceAttributeCode":"TOZ","sourceAttributes":"[RFD]==0","sourceAttributeKeep":"true","attributeCode":"COMMON_TOP_WIDTH","attributeValue":""},</v>
      </c>
    </row>
    <row r="1809" spans="1:14" s="1" customFormat="1" ht="15.75" x14ac:dyDescent="0.25">
      <c r="A1809" s="29"/>
      <c r="G1809" s="1" t="s">
        <v>2014</v>
      </c>
      <c r="I1809" s="1" t="s">
        <v>20</v>
      </c>
      <c r="J1809" s="1" t="s">
        <v>1613</v>
      </c>
      <c r="M1809" s="1" t="str">
        <f t="shared" si="71"/>
        <v>{"sourceItemTypeCategory":"","sourceItemTypeStyle":"","sourceItemTypeFunction":"","sourceAttributeCode":"TPW","sourceAttributes":"","sourceAttributeKeep":"false","attributeCode":"COMMON_TOP_WIDTH","attributeValue":""},</v>
      </c>
      <c r="N1809" s="1" t="str">
        <f t="shared" si="70"/>
        <v>{"sourceItemTypeCategory":"","sourceItemTypeStyle":"","sourceItemTypeFunction":"","sourceAttributeCode":"TPW","sourceAttributes":"","sourceAttributeKeep":"false","attributeCode":"COMMON_TOP_WIDTH","attributeValue":""},</v>
      </c>
    </row>
    <row r="1810" spans="1:14" s="1" customFormat="1" ht="15.75" x14ac:dyDescent="0.25">
      <c r="A1810" s="29"/>
      <c r="G1810" s="1" t="s">
        <v>2015</v>
      </c>
      <c r="I1810" s="1" t="s">
        <v>16</v>
      </c>
      <c r="J1810" s="1" t="s">
        <v>2016</v>
      </c>
      <c r="M1810" s="1" t="str">
        <f t="shared" si="71"/>
        <v>{"sourceItemTypeCategory":"","sourceItemTypeStyle":"","sourceItemTypeFunction":"","sourceAttributeCode":"TRH","sourceAttributes":"","sourceAttributeKeep":"true","attributeCode":"COMMON_APPLIANCE_CUTOUT_TOPRAIL_HEIGHT","attributeValue":""},</v>
      </c>
      <c r="N1810" s="1" t="str">
        <f t="shared" si="70"/>
        <v>{"sourceItemTypeCategory":"","sourceItemTypeStyle":"","sourceItemTypeFunction":"","sourceAttributeCode":"TRH","sourceAttributes":"","sourceAttributeKeep":"true","attributeCode":"COMMON_APPLIANCE_CUTOUT_TOPRAIL_HEIGHT","attributeValue":""},</v>
      </c>
    </row>
    <row r="1811" spans="1:14" s="1" customFormat="1" ht="15.75" x14ac:dyDescent="0.25">
      <c r="A1811" s="29"/>
      <c r="G1811" s="1" t="s">
        <v>2015</v>
      </c>
      <c r="I1811" s="1" t="s">
        <v>16</v>
      </c>
      <c r="J1811" s="1" t="s">
        <v>2017</v>
      </c>
      <c r="M1811" s="1" t="str">
        <f t="shared" si="71"/>
        <v>{"sourceItemTypeCategory":"","sourceItemTypeStyle":"","sourceItemTypeFunction":"","sourceAttributeCode":"TRH","sourceAttributes":"","sourceAttributeKeep":"true","attributeCode":"COMMON_MEASURE_GARAGE_TOPRAIL","attributeValue":""},</v>
      </c>
      <c r="N1811" s="1" t="str">
        <f t="shared" si="70"/>
        <v>{"sourceItemTypeCategory":"","sourceItemTypeStyle":"","sourceItemTypeFunction":"","sourceAttributeCode":"TRH","sourceAttributes":"","sourceAttributeKeep":"true","attributeCode":"COMMON_MEASURE_GARAGE_TOPRAIL","attributeValue":""},</v>
      </c>
    </row>
    <row r="1812" spans="1:14" s="1" customFormat="1" ht="15.75" x14ac:dyDescent="0.25">
      <c r="A1812" s="29"/>
      <c r="G1812" s="1" t="s">
        <v>2015</v>
      </c>
      <c r="I1812" s="1" t="s">
        <v>16</v>
      </c>
      <c r="J1812" s="1" t="s">
        <v>2018</v>
      </c>
      <c r="M1812" s="1" t="str">
        <f t="shared" si="71"/>
        <v>{"sourceItemTypeCategory":"","sourceItemTypeStyle":"","sourceItemTypeFunction":"","sourceAttributeCode":"TRH","sourceAttributes":"","sourceAttributeKeep":"true","attributeCode":"COMMON_TOPRAIL_HEIGHT","attributeValue":""},</v>
      </c>
      <c r="N1812" s="1" t="str">
        <f t="shared" si="70"/>
        <v>{"sourceItemTypeCategory":"","sourceItemTypeStyle":"","sourceItemTypeFunction":"","sourceAttributeCode":"TRH","sourceAttributes":"","sourceAttributeKeep":"true","attributeCode":"COMMON_TOPRAIL_HEIGHT","attributeValue":""},</v>
      </c>
    </row>
    <row r="1813" spans="1:14" s="1" customFormat="1" ht="15.75" x14ac:dyDescent="0.25">
      <c r="A1813" s="29"/>
      <c r="B1813" s="1" t="s">
        <v>34</v>
      </c>
      <c r="D1813" s="1" t="s">
        <v>147</v>
      </c>
      <c r="G1813" s="1" t="s">
        <v>2015</v>
      </c>
      <c r="H1813" s="1" t="s">
        <v>148</v>
      </c>
      <c r="I1813" s="1" t="s">
        <v>20</v>
      </c>
      <c r="J1813" s="1" t="s">
        <v>989</v>
      </c>
      <c r="M1813" s="1" t="str">
        <f t="shared" si="71"/>
        <v>{"sourceItemTypeCategory":"Kitchen.Filler.Wall.Standard.Rectangular","sourceItemTypeStyle":"","sourceItemTypeFunction":"","sourceAttributeCode":"TRH","sourceAttributes":"[SH3D]==298811","sourceAttributeKeep":"false","attributeCode":"COMMON_TOP_OVERLAY","attributeValue":""},</v>
      </c>
      <c r="N1813" s="1" t="str">
        <f t="shared" ref="N1813:N1819" si="72">_xlfn.CONCAT("{""",$D$1,""":""",D1813,""",""",$E$1,""":""",E1813,""",""",$F$1,""":""",F1813,""",""",$G$1,""":""",G1813,""",""",$H$1,""":""",H1813,""",""",$I$1,""":""",I1813,""",""",$J$1,""":""",J1813,""",""","attributeValue",""":""",L1813,"""},")</f>
        <v>{"sourceItemTypeCategory":"Kitchen.Filler.Wall.Standard.Rectangular","sourceItemTypeStyle":"","sourceItemTypeFunction":"","sourceAttributeCode":"TRH","sourceAttributes":"[SH3D]==298811","sourceAttributeKeep":"false","attributeCode":"COMMON_TOP_OVERLAY","attributeValue":""},</v>
      </c>
    </row>
    <row r="1814" spans="1:14" s="1" customFormat="1" ht="15.75" x14ac:dyDescent="0.25">
      <c r="A1814" s="29"/>
      <c r="B1814" s="1" t="s">
        <v>34</v>
      </c>
      <c r="D1814" s="1" t="s">
        <v>149</v>
      </c>
      <c r="G1814" s="1" t="s">
        <v>2015</v>
      </c>
      <c r="H1814" s="1" t="s">
        <v>150</v>
      </c>
      <c r="I1814" s="1" t="s">
        <v>20</v>
      </c>
      <c r="J1814" s="1" t="s">
        <v>989</v>
      </c>
      <c r="M1814" s="1" t="str">
        <f t="shared" si="71"/>
        <v>{"sourceItemTypeCategory":"Kitchen.Filler.Tall.Standard.Rectangular","sourceItemTypeStyle":"","sourceItemTypeFunction":"","sourceAttributeCode":"TRH","sourceAttributes":"[SH3D]==295721","sourceAttributeKeep":"false","attributeCode":"COMMON_TOP_OVERLAY","attributeValue":""},</v>
      </c>
      <c r="N1814" s="1" t="str">
        <f t="shared" si="72"/>
        <v>{"sourceItemTypeCategory":"Kitchen.Filler.Tall.Standard.Rectangular","sourceItemTypeStyle":"","sourceItemTypeFunction":"","sourceAttributeCode":"TRH","sourceAttributes":"[SH3D]==295721","sourceAttributeKeep":"false","attributeCode":"COMMON_TOP_OVERLAY","attributeValue":""},</v>
      </c>
    </row>
    <row r="1815" spans="1:14" s="1" customFormat="1" ht="15.75" x14ac:dyDescent="0.25">
      <c r="A1815" s="29"/>
      <c r="G1815" s="1" t="s">
        <v>2019</v>
      </c>
      <c r="H1815" s="1" t="s">
        <v>2020</v>
      </c>
      <c r="I1815" s="1" t="s">
        <v>20</v>
      </c>
      <c r="J1815" s="1" t="s">
        <v>1186</v>
      </c>
      <c r="M1815" s="1" t="str">
        <f t="shared" si="71"/>
        <v>{"sourceItemTypeCategory":"","sourceItemTypeStyle":"","sourceItemTypeFunction":"","sourceAttributeCode":"TT","sourceAttributes":"(\"[CCSCT]\"!=\"Front Stretcher Vertical &amp; Back Stretcher\")&amp;&amp;(\"[CCSCT]\"!=\"Back &amp; Front Stretchers\")","sourceAttributeKeep":"false","attributeCode":"COMMON_MEASURE_THICKNESS_TOP","attributeValue":""},</v>
      </c>
      <c r="N1815" s="1" t="str">
        <f t="shared" si="72"/>
        <v>{"sourceItemTypeCategory":"","sourceItemTypeStyle":"","sourceItemTypeFunction":"","sourceAttributeCode":"TT","sourceAttributes":"(\"[CCSCT]\"!=\"Front Stretcher Vertical &amp; Back Stretcher\")&amp;&amp;(\"[CCSCT]\"!=\"Back &amp; Front Stretchers\")","sourceAttributeKeep":"false","attributeCode":"COMMON_MEASURE_THICKNESS_TOP","attributeValue":""},</v>
      </c>
    </row>
    <row r="1816" spans="1:14" s="1" customFormat="1" ht="15.75" x14ac:dyDescent="0.25">
      <c r="A1816" s="29"/>
      <c r="G1816" s="1" t="s">
        <v>2019</v>
      </c>
      <c r="H1816" s="1" t="s">
        <v>2021</v>
      </c>
      <c r="I1816" s="1" t="s">
        <v>20</v>
      </c>
      <c r="J1816" s="1" t="s">
        <v>1613</v>
      </c>
      <c r="K1816" s="1">
        <v>0.75</v>
      </c>
      <c r="L1816" s="1">
        <v>20</v>
      </c>
      <c r="M1816" s="1" t="str">
        <f t="shared" si="71"/>
        <v>{"sourceItemTypeCategory":"","sourceItemTypeStyle":"","sourceItemTypeFunction":"","sourceAttributeCode":"TT","sourceAttributes":"[AC3D2]==296041&amp;&amp;[AC3D3]==296041&amp;&amp;[AC3D4]==1001","sourceAttributeKeep":"false","attributeCode":"COMMON_TOP_WIDTH","attributeValue":"0.75"},</v>
      </c>
      <c r="N1816" s="1" t="str">
        <f t="shared" si="72"/>
        <v>{"sourceItemTypeCategory":"","sourceItemTypeStyle":"","sourceItemTypeFunction":"","sourceAttributeCode":"TT","sourceAttributes":"[AC3D2]==296041&amp;&amp;[AC3D3]==296041&amp;&amp;[AC3D4]==1001","sourceAttributeKeep":"false","attributeCode":"COMMON_TOP_WIDTH","attributeValue":"20"},</v>
      </c>
    </row>
    <row r="1817" spans="1:14" s="1" customFormat="1" ht="15.75" x14ac:dyDescent="0.25">
      <c r="A1817" s="29" t="s">
        <v>1672</v>
      </c>
      <c r="B1817" s="1" t="s">
        <v>211</v>
      </c>
      <c r="C1817" s="1" t="s">
        <v>1673</v>
      </c>
      <c r="G1817" s="1" t="s">
        <v>2022</v>
      </c>
      <c r="I1817" s="1" t="s">
        <v>16</v>
      </c>
      <c r="M1817" s="1" t="str">
        <f t="shared" si="71"/>
        <v>{"sourceItemTypeCategory":"","sourceItemTypeStyle":"","sourceItemTypeFunction":"","sourceAttributeCode":"UD25","sourceAttributes":"","sourceAttributeKeep":"true","attributeCode":"","attributeValue":""},</v>
      </c>
      <c r="N1817" s="1" t="str">
        <f t="shared" si="72"/>
        <v>{"sourceItemTypeCategory":"","sourceItemTypeStyle":"","sourceItemTypeFunction":"","sourceAttributeCode":"UD25","sourceAttributes":"","sourceAttributeKeep":"true","attributeCode":"","attributeValue":""},</v>
      </c>
    </row>
    <row r="1818" spans="1:14" s="1" customFormat="1" ht="15.75" x14ac:dyDescent="0.25">
      <c r="A1818" s="29"/>
      <c r="G1818" s="1" t="s">
        <v>2023</v>
      </c>
      <c r="I1818" s="1" t="s">
        <v>16</v>
      </c>
      <c r="M1818" s="1" t="str">
        <f t="shared" si="71"/>
        <v>{"sourceItemTypeCategory":"","sourceItemTypeStyle":"","sourceItemTypeFunction":"","sourceAttributeCode":"UPD","sourceAttributes":"","sourceAttributeKeep":"true","attributeCode":"","attributeValue":""},</v>
      </c>
      <c r="N1818" s="1" t="str">
        <f t="shared" si="72"/>
        <v>{"sourceItemTypeCategory":"","sourceItemTypeStyle":"","sourceItemTypeFunction":"","sourceAttributeCode":"UPD","sourceAttributes":"","sourceAttributeKeep":"true","attributeCode":"","attributeValue":""},</v>
      </c>
    </row>
    <row r="1819" spans="1:14" s="1" customFormat="1" ht="15.75" x14ac:dyDescent="0.25">
      <c r="A1819" s="29"/>
      <c r="G1819" s="1" t="s">
        <v>2024</v>
      </c>
      <c r="I1819" s="1" t="s">
        <v>16</v>
      </c>
      <c r="M1819" s="1" t="str">
        <f t="shared" si="71"/>
        <v>{"sourceItemTypeCategory":"","sourceItemTypeStyle":"","sourceItemTypeFunction":"","sourceAttributeCode":"UT11","sourceAttributes":"","sourceAttributeKeep":"true","attributeCode":"","attributeValue":""},</v>
      </c>
      <c r="N1819" s="1" t="str">
        <f t="shared" si="72"/>
        <v>{"sourceItemTypeCategory":"","sourceItemTypeStyle":"","sourceItemTypeFunction":"","sourceAttributeCode":"UT11","sourceAttributes":"","sourceAttributeKeep":"true","attributeCode":"","attributeValue":""},</v>
      </c>
    </row>
    <row r="1820" spans="1:14" s="1" customFormat="1" ht="15.75" x14ac:dyDescent="0.25">
      <c r="A1820" s="29"/>
      <c r="G1820" s="1" t="s">
        <v>2025</v>
      </c>
      <c r="I1820" s="1" t="s">
        <v>16</v>
      </c>
      <c r="M1820" s="1" t="str">
        <f t="shared" si="71"/>
        <v>{"sourceItemTypeCategory":"","sourceItemTypeStyle":"","sourceItemTypeFunction":"","sourceAttributeCode":"UT3","sourceAttributes":"","sourceAttributeKeep":"true","attributeCode":"","attributeValue":""},</v>
      </c>
      <c r="N1820" s="1" t="str">
        <f t="shared" ref="N1820:N1832" si="73">_xlfn.CONCAT("{""",$D$1,""":""",D1820,""",""",$E$1,""":""",E1820,""",""",$F$1,""":""",F1820,""",""",$G$1,""":""",G1820,""",""",$H$1,""":""",H1820,""",""",$I$1,""":""",I1820,""",""",$J$1,""":""",J1820,""",""","attributeValue",""":""",L1820,"""},")</f>
        <v>{"sourceItemTypeCategory":"","sourceItemTypeStyle":"","sourceItemTypeFunction":"","sourceAttributeCode":"UT3","sourceAttributes":"","sourceAttributeKeep":"true","attributeCode":"","attributeValue":""},</v>
      </c>
    </row>
    <row r="1821" spans="1:14" s="1" customFormat="1" ht="15.75" x14ac:dyDescent="0.25">
      <c r="A1821" s="29"/>
      <c r="G1821" s="1" t="s">
        <v>2026</v>
      </c>
      <c r="I1821" s="1" t="s">
        <v>16</v>
      </c>
      <c r="M1821" s="1" t="str">
        <f t="shared" si="71"/>
        <v>{"sourceItemTypeCategory":"","sourceItemTypeStyle":"","sourceItemTypeFunction":"","sourceAttributeCode":"UT4","sourceAttributes":"","sourceAttributeKeep":"true","attributeCode":"","attributeValue":""},</v>
      </c>
      <c r="N1821" s="1" t="str">
        <f t="shared" si="73"/>
        <v>{"sourceItemTypeCategory":"","sourceItemTypeStyle":"","sourceItemTypeFunction":"","sourceAttributeCode":"UT4","sourceAttributes":"","sourceAttributeKeep":"true","attributeCode":"","attributeValue":""},</v>
      </c>
    </row>
    <row r="1822" spans="1:14" s="1" customFormat="1" ht="15.75" x14ac:dyDescent="0.25">
      <c r="A1822" s="29"/>
      <c r="G1822" s="1" t="s">
        <v>2027</v>
      </c>
      <c r="I1822" s="1" t="s">
        <v>16</v>
      </c>
      <c r="M1822" s="1" t="str">
        <f t="shared" si="71"/>
        <v>{"sourceItemTypeCategory":"","sourceItemTypeStyle":"","sourceItemTypeFunction":"","sourceAttributeCode":"UT5","sourceAttributes":"","sourceAttributeKeep":"true","attributeCode":"","attributeValue":""},</v>
      </c>
      <c r="N1822" s="1" t="str">
        <f t="shared" si="73"/>
        <v>{"sourceItemTypeCategory":"","sourceItemTypeStyle":"","sourceItemTypeFunction":"","sourceAttributeCode":"UT5","sourceAttributes":"","sourceAttributeKeep":"true","attributeCode":"","attributeValue":""},</v>
      </c>
    </row>
    <row r="1823" spans="1:14" s="1" customFormat="1" ht="15.75" x14ac:dyDescent="0.25">
      <c r="A1823" s="29"/>
      <c r="G1823" s="1" t="s">
        <v>2028</v>
      </c>
      <c r="I1823" s="1" t="s">
        <v>16</v>
      </c>
      <c r="M1823" s="1" t="str">
        <f t="shared" si="71"/>
        <v>{"sourceItemTypeCategory":"","sourceItemTypeStyle":"","sourceItemTypeFunction":"","sourceAttributeCode":"UT9","sourceAttributes":"","sourceAttributeKeep":"true","attributeCode":"","attributeValue":""},</v>
      </c>
      <c r="N1823" s="1" t="str">
        <f t="shared" si="73"/>
        <v>{"sourceItemTypeCategory":"","sourceItemTypeStyle":"","sourceItemTypeFunction":"","sourceAttributeCode":"UT9","sourceAttributes":"","sourceAttributeKeep":"true","attributeCode":"","attributeValue":""},</v>
      </c>
    </row>
    <row r="1824" spans="1:14" s="1" customFormat="1" ht="15.75" x14ac:dyDescent="0.25">
      <c r="A1824" s="29"/>
      <c r="G1824" s="1" t="s">
        <v>2029</v>
      </c>
      <c r="H1824" s="1" t="s">
        <v>2030</v>
      </c>
      <c r="I1824" s="1" t="s">
        <v>16</v>
      </c>
      <c r="J1824" s="1" t="s">
        <v>2031</v>
      </c>
      <c r="K1824" s="1" t="str">
        <f>"'#this_catalog_id##"&amp;G1824&amp;"#"</f>
        <v>'#this_catalog_id##VA#</v>
      </c>
      <c r="L1824" s="1" t="s">
        <v>2032</v>
      </c>
      <c r="M1824" s="1" t="str">
        <f t="shared" si="71"/>
        <v>{"sourceItemTypeCategory":"","sourceItemTypeStyle":"","sourceItemTypeFunction":"","sourceAttributeCode":"VA","sourceAttributes":"\"[CCCAS1]\"==\"Cleaning Caddy Pull Out Kit\"","sourceAttributeKeep":"true","attributeCode":"LA_ACCESSORY_5","attributeValue":"'#this_catalog_id##VA#"},</v>
      </c>
      <c r="N1824" s="1" t="str">
        <f t="shared" si="73"/>
        <v>{"sourceItemTypeCategory":"","sourceItemTypeStyle":"","sourceItemTypeFunction":"","sourceAttributeCode":"VA","sourceAttributes":"\"[CCCAS1]\"==\"Cleaning Caddy Pull Out Kit\"","sourceAttributeKeep":"true","attributeCode":"LA_ACCESSORY_5","attributeValue":"'#this_catalog_id##VA#"},</v>
      </c>
    </row>
    <row r="1825" spans="1:14" s="1" customFormat="1" ht="15.75" x14ac:dyDescent="0.25">
      <c r="A1825" s="29"/>
      <c r="G1825" s="1" t="s">
        <v>2029</v>
      </c>
      <c r="I1825" s="1" t="s">
        <v>16</v>
      </c>
      <c r="M1825" s="1" t="str">
        <f t="shared" si="71"/>
        <v>{"sourceItemTypeCategory":"","sourceItemTypeStyle":"","sourceItemTypeFunction":"","sourceAttributeCode":"VA","sourceAttributes":"","sourceAttributeKeep":"true","attributeCode":"","attributeValue":""},</v>
      </c>
      <c r="N1825" s="1" t="str">
        <f t="shared" si="73"/>
        <v>{"sourceItemTypeCategory":"","sourceItemTypeStyle":"","sourceItemTypeFunction":"","sourceAttributeCode":"VA","sourceAttributes":"","sourceAttributeKeep":"true","attributeCode":"","attributeValue":""},</v>
      </c>
    </row>
    <row r="1826" spans="1:14" s="1" customFormat="1" ht="15.75" x14ac:dyDescent="0.25">
      <c r="A1826" s="29"/>
      <c r="G1826" s="1" t="s">
        <v>2033</v>
      </c>
      <c r="H1826" s="1" t="s">
        <v>2030</v>
      </c>
      <c r="I1826" s="1" t="s">
        <v>16</v>
      </c>
      <c r="J1826" s="1" t="s">
        <v>2034</v>
      </c>
      <c r="K1826" s="1" t="str">
        <f>"'#this_catalog_id##"&amp;G1826&amp;"#"</f>
        <v>'#this_catalog_id##VAC1#</v>
      </c>
      <c r="L1826" s="1" t="s">
        <v>2035</v>
      </c>
      <c r="M1826" s="1" t="str">
        <f t="shared" si="71"/>
        <v>{"sourceItemTypeCategory":"","sourceItemTypeStyle":"","sourceItemTypeFunction":"","sourceAttributeCode":"VAC1","sourceAttributes":"\"[CCCAS1]\"==\"Cleaning Caddy Pull Out Kit\"","sourceAttributeKeep":"true","attributeCode":"LA_ACCESSORY_2","attributeValue":"'#this_catalog_id##VAC1#"},</v>
      </c>
      <c r="N1826" s="1" t="str">
        <f t="shared" si="73"/>
        <v>{"sourceItemTypeCategory":"","sourceItemTypeStyle":"","sourceItemTypeFunction":"","sourceAttributeCode":"VAC1","sourceAttributes":"\"[CCCAS1]\"==\"Cleaning Caddy Pull Out Kit\"","sourceAttributeKeep":"true","attributeCode":"LA_ACCESSORY_2","attributeValue":"'#this_catalog_id##VAC1#"},</v>
      </c>
    </row>
    <row r="1827" spans="1:14" s="1" customFormat="1" ht="15.75" x14ac:dyDescent="0.25">
      <c r="A1827" s="29"/>
      <c r="G1827" s="1" t="s">
        <v>2036</v>
      </c>
      <c r="H1827" s="1" t="s">
        <v>2030</v>
      </c>
      <c r="I1827" s="1" t="s">
        <v>16</v>
      </c>
      <c r="J1827" s="1" t="s">
        <v>2037</v>
      </c>
      <c r="K1827" s="1" t="str">
        <f>"'#this_catalog_id##"&amp;G1827&amp;"#"</f>
        <v>'#this_catalog_id##VAC2#</v>
      </c>
      <c r="L1827" s="1" t="s">
        <v>2038</v>
      </c>
      <c r="M1827" s="1" t="str">
        <f t="shared" si="71"/>
        <v>{"sourceItemTypeCategory":"","sourceItemTypeStyle":"","sourceItemTypeFunction":"","sourceAttributeCode":"VAC2","sourceAttributes":"\"[CCCAS1]\"==\"Cleaning Caddy Pull Out Kit\"","sourceAttributeKeep":"true","attributeCode":"LA_ACCESSORY_3","attributeValue":"'#this_catalog_id##VAC2#"},</v>
      </c>
      <c r="N1827" s="1" t="str">
        <f t="shared" si="73"/>
        <v>{"sourceItemTypeCategory":"","sourceItemTypeStyle":"","sourceItemTypeFunction":"","sourceAttributeCode":"VAC2","sourceAttributes":"\"[CCCAS1]\"==\"Cleaning Caddy Pull Out Kit\"","sourceAttributeKeep":"true","attributeCode":"LA_ACCESSORY_3","attributeValue":"'#this_catalog_id##VAC2#"},</v>
      </c>
    </row>
    <row r="1828" spans="1:14" s="1" customFormat="1" ht="15.75" x14ac:dyDescent="0.25">
      <c r="A1828" s="29"/>
      <c r="G1828" s="1" t="s">
        <v>2039</v>
      </c>
      <c r="H1828" s="1" t="s">
        <v>2030</v>
      </c>
      <c r="I1828" s="1" t="s">
        <v>16</v>
      </c>
      <c r="J1828" s="1" t="s">
        <v>2040</v>
      </c>
      <c r="K1828" s="1" t="str">
        <f>"'#this_catalog_id##"&amp;G1828&amp;"#"</f>
        <v>'#this_catalog_id##VAC3#</v>
      </c>
      <c r="L1828" s="1" t="s">
        <v>2041</v>
      </c>
      <c r="M1828" s="1" t="str">
        <f t="shared" si="71"/>
        <v>{"sourceItemTypeCategory":"","sourceItemTypeStyle":"","sourceItemTypeFunction":"","sourceAttributeCode":"VAC3","sourceAttributes":"\"[CCCAS1]\"==\"Cleaning Caddy Pull Out Kit\"","sourceAttributeKeep":"true","attributeCode":"LA_ACCESSORY","attributeValue":"'#this_catalog_id##VAC3#"},</v>
      </c>
      <c r="N1828" s="1" t="str">
        <f t="shared" si="73"/>
        <v>{"sourceItemTypeCategory":"","sourceItemTypeStyle":"","sourceItemTypeFunction":"","sourceAttributeCode":"VAC3","sourceAttributes":"\"[CCCAS1]\"==\"Cleaning Caddy Pull Out Kit\"","sourceAttributeKeep":"true","attributeCode":"LA_ACCESSORY","attributeValue":"'#this_catalog_id##VAC3#"},</v>
      </c>
    </row>
    <row r="1829" spans="1:14" s="1" customFormat="1" ht="15.75" x14ac:dyDescent="0.25">
      <c r="A1829" s="29"/>
      <c r="G1829" s="1" t="s">
        <v>2042</v>
      </c>
      <c r="H1829" s="1" t="s">
        <v>2030</v>
      </c>
      <c r="I1829" s="1" t="s">
        <v>16</v>
      </c>
      <c r="J1829" s="1" t="s">
        <v>2043</v>
      </c>
      <c r="K1829" s="1" t="str">
        <f>"'#this_catalog_id##"&amp;G1829&amp;"#"</f>
        <v>'#this_catalog_id##VCOL1#</v>
      </c>
      <c r="L1829" s="1" t="s">
        <v>2044</v>
      </c>
      <c r="M1829" s="1" t="str">
        <f t="shared" si="71"/>
        <v>{"sourceItemTypeCategory":"","sourceItemTypeStyle":"","sourceItemTypeFunction":"","sourceAttributeCode":"VCOL1","sourceAttributes":"\"[CCCAS1]\"==\"Cleaning Caddy Pull Out Kit\"","sourceAttributeKeep":"true","attributeCode":"LA_ACCESSORY_4","attributeValue":"'#this_catalog_id##VCOL1#"},</v>
      </c>
      <c r="N1829" s="1" t="str">
        <f t="shared" si="73"/>
        <v>{"sourceItemTypeCategory":"","sourceItemTypeStyle":"","sourceItemTypeFunction":"","sourceAttributeCode":"VCOL1","sourceAttributes":"\"[CCCAS1]\"==\"Cleaning Caddy Pull Out Kit\"","sourceAttributeKeep":"true","attributeCode":"LA_ACCESSORY_4","attributeValue":"'#this_catalog_id##VCOL1#"},</v>
      </c>
    </row>
    <row r="1830" spans="1:14" s="1" customFormat="1" ht="15.75" x14ac:dyDescent="0.25">
      <c r="A1830" s="29"/>
      <c r="G1830" s="1" t="s">
        <v>2045</v>
      </c>
      <c r="I1830" s="1" t="s">
        <v>16</v>
      </c>
      <c r="M1830" s="1" t="str">
        <f t="shared" si="71"/>
        <v>{"sourceItemTypeCategory":"","sourceItemTypeStyle":"","sourceItemTypeFunction":"","sourceAttributeCode":"VCT","sourceAttributes":"","sourceAttributeKeep":"true","attributeCode":"","attributeValue":""},</v>
      </c>
      <c r="N1830" s="1" t="str">
        <f t="shared" si="73"/>
        <v>{"sourceItemTypeCategory":"","sourceItemTypeStyle":"","sourceItemTypeFunction":"","sourceAttributeCode":"VCT","sourceAttributes":"","sourceAttributeKeep":"true","attributeCode":"","attributeValue":""},</v>
      </c>
    </row>
    <row r="1831" spans="1:14" s="1" customFormat="1" ht="15.75" x14ac:dyDescent="0.25">
      <c r="A1831" s="29"/>
      <c r="G1831" s="1" t="s">
        <v>2045</v>
      </c>
      <c r="H1831" s="1" t="s">
        <v>904</v>
      </c>
      <c r="I1831" s="1" t="s">
        <v>20</v>
      </c>
      <c r="J1831" s="1" t="s">
        <v>2045</v>
      </c>
      <c r="M1831" s="1" t="str">
        <f t="shared" si="71"/>
        <v>{"sourceItemTypeCategory":"","sourceItemTypeStyle":"","sourceItemTypeFunction":"","sourceAttributeCode":"VCT","sourceAttributes":"\"[CCPOS]\"==\"IS\"","sourceAttributeKeep":"false","attributeCode":"VCT","attributeValue":""},</v>
      </c>
      <c r="N1831" s="1" t="str">
        <f t="shared" si="73"/>
        <v>{"sourceItemTypeCategory":"","sourceItemTypeStyle":"","sourceItemTypeFunction":"","sourceAttributeCode":"VCT","sourceAttributes":"\"[CCPOS]\"==\"IS\"","sourceAttributeKeep":"false","attributeCode":"VCT","attributeValue":""},</v>
      </c>
    </row>
    <row r="1832" spans="1:14" s="1" customFormat="1" ht="15.75" x14ac:dyDescent="0.25">
      <c r="A1832" s="29"/>
      <c r="G1832" s="1" t="s">
        <v>2046</v>
      </c>
      <c r="I1832" s="1" t="s">
        <v>16</v>
      </c>
      <c r="M1832" s="1" t="str">
        <f t="shared" si="71"/>
        <v>{"sourceItemTypeCategory":"","sourceItemTypeStyle":"","sourceItemTypeFunction":"","sourceAttributeCode":"VD","sourceAttributes":"","sourceAttributeKeep":"true","attributeCode":"","attributeValue":""},</v>
      </c>
      <c r="N1832" s="1" t="str">
        <f t="shared" si="73"/>
        <v>{"sourceItemTypeCategory":"","sourceItemTypeStyle":"","sourceItemTypeFunction":"","sourceAttributeCode":"VD","sourceAttributes":"","sourceAttributeKeep":"true","attributeCode":"","attributeValue":""},</v>
      </c>
    </row>
    <row r="1833" spans="1:14" s="1" customFormat="1" ht="15.75" x14ac:dyDescent="0.25">
      <c r="A1833" s="29"/>
      <c r="G1833" s="1" t="s">
        <v>2046</v>
      </c>
      <c r="H1833" s="1" t="s">
        <v>2047</v>
      </c>
      <c r="I1833" s="1" t="s">
        <v>16</v>
      </c>
      <c r="J1833" s="1" t="s">
        <v>2048</v>
      </c>
      <c r="K1833" s="1" t="s">
        <v>2049</v>
      </c>
      <c r="L1833" s="1" t="s">
        <v>2049</v>
      </c>
      <c r="M1833" s="1" t="str">
        <f t="shared" si="71"/>
        <v>{"sourceItemTypeCategory":"","sourceItemTypeStyle":"","sourceItemTypeFunction":"","sourceAttributeCode":"VD","sourceAttributes":"\"[CCPC]\"==\"Plumbing Skirt with False Drawer\"","sourceAttributeKeep":"true","attributeCode":"LA_TOP","attributeValue":"#this_catalog_id##VD#"},</v>
      </c>
    </row>
    <row r="1834" spans="1:14" s="1" customFormat="1" ht="15.75" x14ac:dyDescent="0.25">
      <c r="A1834" s="29"/>
      <c r="G1834" s="1" t="s">
        <v>2050</v>
      </c>
      <c r="I1834" s="1" t="s">
        <v>16</v>
      </c>
      <c r="M1834" s="1" t="str">
        <f t="shared" si="71"/>
        <v>{"sourceItemTypeCategory":"","sourceItemTypeStyle":"","sourceItemTypeFunction":"","sourceAttributeCode":"VD2","sourceAttributes":"","sourceAttributeKeep":"true","attributeCode":"","attributeValue":""},</v>
      </c>
      <c r="N1834" s="1" t="str">
        <f>_xlfn.CONCAT("{""",$D$1,""":""",D1834,""",""",$E$1,""":""",E1834,""",""",$F$1,""":""",F1834,""",""",$G$1,""":""",G1834,""",""",$H$1,""":""",H1834,""",""",$I$1,""":""",I1834,""",""",$J$1,""":""",J1834,""",""","attributeValue",""":""",L1834,"""},")</f>
        <v>{"sourceItemTypeCategory":"","sourceItemTypeStyle":"","sourceItemTypeFunction":"","sourceAttributeCode":"VD2","sourceAttributes":"","sourceAttributeKeep":"true","attributeCode":"","attributeValue":""},</v>
      </c>
    </row>
    <row r="1835" spans="1:14" s="1" customFormat="1" ht="15.75" x14ac:dyDescent="0.25">
      <c r="A1835" s="29"/>
      <c r="G1835" s="1" t="s">
        <v>2051</v>
      </c>
      <c r="I1835" s="1" t="s">
        <v>16</v>
      </c>
      <c r="M1835" s="1" t="str">
        <f t="shared" si="71"/>
        <v>{"sourceItemTypeCategory":"","sourceItemTypeStyle":"","sourceItemTypeFunction":"","sourceAttributeCode":"VDFT","sourceAttributes":"","sourceAttributeKeep":"true","attributeCode":"","attributeValue":""},</v>
      </c>
      <c r="N1835" s="1" t="str">
        <f>_xlfn.CONCAT("{""",$D$1,""":""",D1835,""",""",$E$1,""":""",E1835,""",""",$F$1,""":""",F1835,""",""",$G$1,""":""",G1835,""",""",$H$1,""":""",H1835,""",""",$I$1,""":""",I1835,""",""",$J$1,""":""",J1835,""",""","attributeValue",""":""",L1835,"""},")</f>
        <v>{"sourceItemTypeCategory":"","sourceItemTypeStyle":"","sourceItemTypeFunction":"","sourceAttributeCode":"VDFT","sourceAttributes":"","sourceAttributeKeep":"true","attributeCode":"","attributeValue":""},</v>
      </c>
    </row>
    <row r="1836" spans="1:14" s="1" customFormat="1" ht="15.75" x14ac:dyDescent="0.25">
      <c r="A1836" s="29"/>
      <c r="G1836" s="1" t="s">
        <v>2051</v>
      </c>
      <c r="H1836" s="1" t="s">
        <v>2047</v>
      </c>
      <c r="I1836" s="1" t="s">
        <v>16</v>
      </c>
      <c r="J1836" s="1" t="s">
        <v>2052</v>
      </c>
      <c r="K1836" s="1" t="s">
        <v>2053</v>
      </c>
      <c r="L1836" s="1" t="s">
        <v>2053</v>
      </c>
      <c r="M1836" s="1" t="str">
        <f t="shared" si="71"/>
        <v>{"sourceItemTypeCategory":"","sourceItemTypeStyle":"","sourceItemTypeFunction":"","sourceAttributeCode":"VDFT","sourceAttributes":"\"[CCPC]\"==\"Plumbing Skirt with False Drawer\"","sourceAttributeKeep":"true","attributeCode":"LA_BOTTOM","attributeValue":"#this_catalog_id##VDFT#"},</v>
      </c>
    </row>
    <row r="1837" spans="1:14" s="1" customFormat="1" ht="15.75" x14ac:dyDescent="0.25">
      <c r="A1837" s="29"/>
      <c r="G1837" s="1" t="s">
        <v>2054</v>
      </c>
      <c r="I1837" s="1" t="s">
        <v>16</v>
      </c>
      <c r="M1837" s="1" t="str">
        <f t="shared" si="71"/>
        <v>{"sourceItemTypeCategory":"","sourceItemTypeStyle":"","sourceItemTypeFunction":"","sourceAttributeCode":"VDFT_1","sourceAttributes":"","sourceAttributeKeep":"true","attributeCode":"","attributeValue":""},</v>
      </c>
      <c r="N1837" s="1" t="str">
        <f t="shared" ref="N1837:N1868" si="74">_xlfn.CONCAT("{""",$D$1,""":""",D1837,""",""",$E$1,""":""",E1837,""",""",$F$1,""":""",F1837,""",""",$G$1,""":""",G1837,""",""",$H$1,""":""",H1837,""",""",$I$1,""":""",I1837,""",""",$J$1,""":""",J1837,""",""","attributeValue",""":""",L1837,"""},")</f>
        <v>{"sourceItemTypeCategory":"","sourceItemTypeStyle":"","sourceItemTypeFunction":"","sourceAttributeCode":"VDFT_1","sourceAttributes":"","sourceAttributeKeep":"true","attributeCode":"","attributeValue":""},</v>
      </c>
    </row>
    <row r="1838" spans="1:14" s="1" customFormat="1" ht="15.75" x14ac:dyDescent="0.25">
      <c r="A1838" s="29"/>
      <c r="G1838" s="1" t="s">
        <v>2055</v>
      </c>
      <c r="I1838" s="1" t="s">
        <v>16</v>
      </c>
      <c r="M1838" s="1" t="str">
        <f t="shared" si="71"/>
        <v>{"sourceItemTypeCategory":"","sourceItemTypeStyle":"","sourceItemTypeFunction":"","sourceAttributeCode":"VDS","sourceAttributes":"","sourceAttributeKeep":"true","attributeCode":"","attributeValue":""},</v>
      </c>
      <c r="N1838" s="1" t="str">
        <f t="shared" si="74"/>
        <v>{"sourceItemTypeCategory":"","sourceItemTypeStyle":"","sourceItemTypeFunction":"","sourceAttributeCode":"VDS","sourceAttributes":"","sourceAttributeKeep":"true","attributeCode":"","attributeValue":""},</v>
      </c>
    </row>
    <row r="1839" spans="1:14" s="1" customFormat="1" ht="15.75" x14ac:dyDescent="0.25">
      <c r="A1839" s="29"/>
      <c r="G1839" s="1" t="s">
        <v>2056</v>
      </c>
      <c r="I1839" s="1" t="s">
        <v>16</v>
      </c>
      <c r="M1839" s="1" t="str">
        <f t="shared" si="71"/>
        <v>{"sourceItemTypeCategory":"","sourceItemTypeStyle":"","sourceItemTypeFunction":"","sourceAttributeCode":"VDWP","sourceAttributes":"","sourceAttributeKeep":"true","attributeCode":"","attributeValue":""},</v>
      </c>
      <c r="N1839" s="1" t="str">
        <f t="shared" si="74"/>
        <v>{"sourceItemTypeCategory":"","sourceItemTypeStyle":"","sourceItemTypeFunction":"","sourceAttributeCode":"VDWP","sourceAttributes":"","sourceAttributeKeep":"true","attributeCode":"","attributeValue":""},</v>
      </c>
    </row>
    <row r="1840" spans="1:14" s="1" customFormat="1" ht="15.75" x14ac:dyDescent="0.25">
      <c r="A1840" s="29"/>
      <c r="G1840" s="1" t="s">
        <v>2057</v>
      </c>
      <c r="I1840" s="1" t="s">
        <v>16</v>
      </c>
      <c r="M1840" s="1" t="str">
        <f t="shared" si="71"/>
        <v>{"sourceItemTypeCategory":"","sourceItemTypeStyle":"","sourceItemTypeFunction":"","sourceAttributeCode":"VGL","sourceAttributes":"","sourceAttributeKeep":"true","attributeCode":"","attributeValue":""},</v>
      </c>
      <c r="N1840" s="1" t="str">
        <f t="shared" si="74"/>
        <v>{"sourceItemTypeCategory":"","sourceItemTypeStyle":"","sourceItemTypeFunction":"","sourceAttributeCode":"VGL","sourceAttributes":"","sourceAttributeKeep":"true","attributeCode":"","attributeValue":""},</v>
      </c>
    </row>
    <row r="1841" spans="1:14" s="1" customFormat="1" ht="15.75" x14ac:dyDescent="0.25">
      <c r="A1841" s="29"/>
      <c r="G1841" s="1" t="s">
        <v>2058</v>
      </c>
      <c r="I1841" s="1" t="s">
        <v>20</v>
      </c>
      <c r="J1841" s="1" t="s">
        <v>2059</v>
      </c>
      <c r="M1841" s="1" t="str">
        <f t="shared" si="71"/>
        <v>{"sourceItemTypeCategory":"","sourceItemTypeStyle":"","sourceItemTypeFunction":"","sourceAttributeCode":"VH1","sourceAttributes":"","sourceAttributeKeep":"false","attributeCode":"COMMON_MEASURE_VALANCE_HEIGHT","attributeValue":""},</v>
      </c>
      <c r="N1841" s="1" t="str">
        <f t="shared" si="74"/>
        <v>{"sourceItemTypeCategory":"","sourceItemTypeStyle":"","sourceItemTypeFunction":"","sourceAttributeCode":"VH1","sourceAttributes":"","sourceAttributeKeep":"false","attributeCode":"COMMON_MEASURE_VALANCE_HEIGHT","attributeValue":""},</v>
      </c>
    </row>
    <row r="1842" spans="1:14" s="1" customFormat="1" ht="15.75" x14ac:dyDescent="0.25">
      <c r="A1842" s="29" t="s">
        <v>2060</v>
      </c>
      <c r="B1842" s="1" t="s">
        <v>591</v>
      </c>
      <c r="C1842" s="1" t="s">
        <v>1549</v>
      </c>
      <c r="G1842" s="1" t="s">
        <v>2058</v>
      </c>
      <c r="H1842" s="1" t="s">
        <v>2061</v>
      </c>
      <c r="I1842" s="1" t="s">
        <v>20</v>
      </c>
      <c r="J1842" s="1" t="s">
        <v>2062</v>
      </c>
      <c r="M1842" s="1" t="str">
        <f t="shared" si="71"/>
        <v>{"sourceItemTypeCategory":"","sourceItemTypeStyle":"","sourceItemTypeFunction":"","sourceAttributeCode":"VH1","sourceAttributes":"[SH3D]==192015","sourceAttributeKeep":"false","attributeCode":"COMMON_VALANCE_HEIGHT","attributeValue":""},</v>
      </c>
      <c r="N1842" s="1" t="str">
        <f t="shared" si="74"/>
        <v>{"sourceItemTypeCategory":"","sourceItemTypeStyle":"","sourceItemTypeFunction":"","sourceAttributeCode":"VH1","sourceAttributes":"[SH3D]==192015","sourceAttributeKeep":"false","attributeCode":"COMMON_VALANCE_HEIGHT","attributeValue":""},</v>
      </c>
    </row>
    <row r="1843" spans="1:14" s="1" customFormat="1" ht="15.75" x14ac:dyDescent="0.25">
      <c r="A1843" s="29">
        <v>45166</v>
      </c>
      <c r="B1843" s="1" t="s">
        <v>34</v>
      </c>
      <c r="C1843" s="1" t="s">
        <v>59</v>
      </c>
      <c r="G1843" s="1" t="s">
        <v>2063</v>
      </c>
      <c r="H1843" s="1" t="s">
        <v>2064</v>
      </c>
      <c r="I1843" s="1" t="s">
        <v>20</v>
      </c>
      <c r="J1843" s="1" t="s">
        <v>882</v>
      </c>
      <c r="M1843" s="1" t="str">
        <f t="shared" si="71"/>
        <v>{"sourceItemTypeCategory":"","sourceItemTypeStyle":"","sourceItemTypeFunction":"","sourceAttributeCode":"VH2","sourceAttributes":"[SH3D]==20556","sourceAttributeKeep":"false","attributeCode":"COMMON_COUNTRYSINK_TOPRAIL_HEIGHT","attributeValue":""},</v>
      </c>
      <c r="N1843" s="1" t="str">
        <f t="shared" si="74"/>
        <v>{"sourceItemTypeCategory":"","sourceItemTypeStyle":"","sourceItemTypeFunction":"","sourceAttributeCode":"VH2","sourceAttributes":"[SH3D]==20556","sourceAttributeKeep":"false","attributeCode":"COMMON_COUNTRYSINK_TOPRAIL_HEIGHT","attributeValue":""},</v>
      </c>
    </row>
    <row r="1844" spans="1:14" s="1" customFormat="1" ht="15.75" x14ac:dyDescent="0.25">
      <c r="A1844" s="29"/>
      <c r="G1844" s="1" t="s">
        <v>2063</v>
      </c>
      <c r="H1844" s="1" t="s">
        <v>2065</v>
      </c>
      <c r="I1844" s="1" t="s">
        <v>20</v>
      </c>
      <c r="J1844" s="1" t="s">
        <v>2062</v>
      </c>
      <c r="M1844" s="1" t="str">
        <f t="shared" si="71"/>
        <v>{"sourceItemTypeCategory":"","sourceItemTypeStyle":"","sourceItemTypeFunction":"","sourceAttributeCode":"VH2","sourceAttributes":"[AC3D1]==1432035&amp;&amp;[AC3D2]==299021","sourceAttributeKeep":"false","attributeCode":"COMMON_VALANCE_HEIGHT","attributeValue":""},</v>
      </c>
      <c r="N1844" s="1" t="str">
        <f t="shared" si="74"/>
        <v>{"sourceItemTypeCategory":"","sourceItemTypeStyle":"","sourceItemTypeFunction":"","sourceAttributeCode":"VH2","sourceAttributes":"[AC3D1]==1432035&amp;&amp;[AC3D2]==299021","sourceAttributeKeep":"false","attributeCode":"COMMON_VALANCE_HEIGHT","attributeValue":""},</v>
      </c>
    </row>
    <row r="1845" spans="1:14" s="1" customFormat="1" ht="15.75" x14ac:dyDescent="0.25">
      <c r="A1845" s="29"/>
      <c r="B1845" s="1" t="s">
        <v>34</v>
      </c>
      <c r="G1845" s="1" t="s">
        <v>2063</v>
      </c>
      <c r="H1845" s="1" t="s">
        <v>2066</v>
      </c>
      <c r="I1845" s="1" t="s">
        <v>20</v>
      </c>
      <c r="J1845" s="1" t="s">
        <v>2059</v>
      </c>
      <c r="M1845" s="1" t="str">
        <f t="shared" si="71"/>
        <v>{"sourceItemTypeCategory":"","sourceItemTypeStyle":"","sourceItemTypeFunction":"","sourceAttributeCode":"VH2","sourceAttributes":"[SH3D]==700102","sourceAttributeKeep":"false","attributeCode":"COMMON_MEASURE_VALANCE_HEIGHT","attributeValue":""},</v>
      </c>
      <c r="N1845" s="1" t="str">
        <f t="shared" si="74"/>
        <v>{"sourceItemTypeCategory":"","sourceItemTypeStyle":"","sourceItemTypeFunction":"","sourceAttributeCode":"VH2","sourceAttributes":"[SH3D]==700102","sourceAttributeKeep":"false","attributeCode":"COMMON_MEASURE_VALANCE_HEIGHT","attributeValue":""},</v>
      </c>
    </row>
    <row r="1846" spans="1:14" s="1" customFormat="1" ht="15.75" x14ac:dyDescent="0.25">
      <c r="A1846" s="29"/>
      <c r="G1846" s="1" t="s">
        <v>2067</v>
      </c>
      <c r="H1846" s="1" t="s">
        <v>2030</v>
      </c>
      <c r="I1846" s="1" t="s">
        <v>16</v>
      </c>
      <c r="J1846" s="1" t="s">
        <v>2037</v>
      </c>
      <c r="K1846" s="1" t="str">
        <f>"'#this_catalog_id##"&amp;G1846&amp;"#"</f>
        <v>'#this_catalog_id##VMTL#</v>
      </c>
      <c r="L1846" s="1" t="s">
        <v>2068</v>
      </c>
      <c r="M1846" s="1" t="str">
        <f t="shared" si="71"/>
        <v>{"sourceItemTypeCategory":"","sourceItemTypeStyle":"","sourceItemTypeFunction":"","sourceAttributeCode":"VMTL","sourceAttributes":"\"[CCCAS1]\"==\"Cleaning Caddy Pull Out Kit\"","sourceAttributeKeep":"true","attributeCode":"LA_ACCESSORY_3","attributeValue":"'#this_catalog_id##VMTL#"},</v>
      </c>
      <c r="N1846" s="1" t="str">
        <f t="shared" si="74"/>
        <v>{"sourceItemTypeCategory":"","sourceItemTypeStyle":"","sourceItemTypeFunction":"","sourceAttributeCode":"VMTL","sourceAttributes":"\"[CCCAS1]\"==\"Cleaning Caddy Pull Out Kit\"","sourceAttributeKeep":"true","attributeCode":"LA_ACCESSORY_3","attributeValue":"'#this_catalog_id##VMTL#"},</v>
      </c>
    </row>
    <row r="1847" spans="1:14" s="1" customFormat="1" ht="15.75" x14ac:dyDescent="0.25">
      <c r="A1847" s="29"/>
      <c r="G1847" s="1" t="s">
        <v>2069</v>
      </c>
      <c r="I1847" s="1" t="s">
        <v>16</v>
      </c>
      <c r="M1847" s="1" t="str">
        <f t="shared" si="71"/>
        <v>{"sourceItemTypeCategory":"","sourceItemTypeStyle":"","sourceItemTypeFunction":"","sourceAttributeCode":"VPU","sourceAttributes":"","sourceAttributeKeep":"true","attributeCode":"","attributeValue":""},</v>
      </c>
      <c r="N1847" s="1" t="str">
        <f t="shared" si="74"/>
        <v>{"sourceItemTypeCategory":"","sourceItemTypeStyle":"","sourceItemTypeFunction":"","sourceAttributeCode":"VPU","sourceAttributes":"","sourceAttributeKeep":"true","attributeCode":"","attributeValue":""},</v>
      </c>
    </row>
    <row r="1848" spans="1:14" s="1" customFormat="1" ht="15.75" x14ac:dyDescent="0.25">
      <c r="A1848" s="29"/>
      <c r="G1848" s="1" t="s">
        <v>2070</v>
      </c>
      <c r="I1848" s="1" t="s">
        <v>16</v>
      </c>
      <c r="M1848" s="1" t="str">
        <f t="shared" si="71"/>
        <v>{"sourceItemTypeCategory":"","sourceItemTypeStyle":"","sourceItemTypeFunction":"","sourceAttributeCode":"VSD","sourceAttributes":"","sourceAttributeKeep":"true","attributeCode":"","attributeValue":""},</v>
      </c>
      <c r="N1848" s="1" t="str">
        <f t="shared" si="74"/>
        <v>{"sourceItemTypeCategory":"","sourceItemTypeStyle":"","sourceItemTypeFunction":"","sourceAttributeCode":"VSD","sourceAttributes":"","sourceAttributeKeep":"true","attributeCode":"","attributeValue":""},</v>
      </c>
    </row>
    <row r="1849" spans="1:14" s="1" customFormat="1" ht="15.75" x14ac:dyDescent="0.25">
      <c r="A1849" s="29"/>
      <c r="G1849" s="1" t="s">
        <v>2071</v>
      </c>
      <c r="I1849" s="1" t="s">
        <v>16</v>
      </c>
      <c r="M1849" s="1" t="str">
        <f t="shared" si="71"/>
        <v>{"sourceItemTypeCategory":"","sourceItemTypeStyle":"","sourceItemTypeFunction":"","sourceAttributeCode":"VSF","sourceAttributes":"","sourceAttributeKeep":"true","attributeCode":"","attributeValue":""},</v>
      </c>
      <c r="N1849" s="1" t="str">
        <f t="shared" si="74"/>
        <v>{"sourceItemTypeCategory":"","sourceItemTypeStyle":"","sourceItemTypeFunction":"","sourceAttributeCode":"VSF","sourceAttributes":"","sourceAttributeKeep":"true","attributeCode":"","attributeValue":""},</v>
      </c>
    </row>
    <row r="1850" spans="1:14" s="1" customFormat="1" ht="15.75" x14ac:dyDescent="0.25">
      <c r="A1850" s="29"/>
      <c r="G1850" s="21" t="s">
        <v>2072</v>
      </c>
      <c r="I1850" s="1" t="s">
        <v>16</v>
      </c>
      <c r="M1850" s="1" t="str">
        <f t="shared" si="71"/>
        <v>{"sourceItemTypeCategory":"","sourceItemTypeStyle":"","sourceItemTypeFunction":"","sourceAttributeCode":"VSK","sourceAttributes":"","sourceAttributeKeep":"true","attributeCode":"","attributeValue":""},</v>
      </c>
      <c r="N1850" s="1" t="str">
        <f t="shared" si="74"/>
        <v>{"sourceItemTypeCategory":"","sourceItemTypeStyle":"","sourceItemTypeFunction":"","sourceAttributeCode":"VSK","sourceAttributes":"","sourceAttributeKeep":"true","attributeCode":"","attributeValue":""},</v>
      </c>
    </row>
    <row r="1851" spans="1:14" s="1" customFormat="1" ht="15.75" x14ac:dyDescent="0.25">
      <c r="A1851" s="29"/>
      <c r="G1851" s="1" t="s">
        <v>2073</v>
      </c>
      <c r="I1851" s="1" t="s">
        <v>16</v>
      </c>
      <c r="M1851" s="1" t="str">
        <f t="shared" si="71"/>
        <v>{"sourceItemTypeCategory":"","sourceItemTypeStyle":"","sourceItemTypeFunction":"","sourceAttributeCode":"VTBL","sourceAttributes":"","sourceAttributeKeep":"true","attributeCode":"","attributeValue":""},</v>
      </c>
      <c r="N1851" s="1" t="str">
        <f t="shared" si="74"/>
        <v>{"sourceItemTypeCategory":"","sourceItemTypeStyle":"","sourceItemTypeFunction":"","sourceAttributeCode":"VTBL","sourceAttributes":"","sourceAttributeKeep":"true","attributeCode":"","attributeValue":""},</v>
      </c>
    </row>
    <row r="1852" spans="1:14" s="1" customFormat="1" ht="15.75" x14ac:dyDescent="0.25">
      <c r="A1852" s="29"/>
      <c r="D1852" s="1" t="s">
        <v>913</v>
      </c>
      <c r="G1852" s="1" t="s">
        <v>2074</v>
      </c>
      <c r="I1852" s="1" t="s">
        <v>20</v>
      </c>
      <c r="J1852" s="1" t="s">
        <v>2075</v>
      </c>
      <c r="M1852" s="1" t="str">
        <f t="shared" si="71"/>
        <v>{"sourceItemTypeCategory":"*Wall.Corner*","sourceItemTypeStyle":"","sourceItemTypeFunction":"","sourceAttributeCode":"W2","sourceAttributes":"","sourceAttributeKeep":"false","attributeCode":"COMMON_WALLCORNER_WIDTH1","attributeValue":""},</v>
      </c>
      <c r="N1852" s="1" t="str">
        <f t="shared" si="74"/>
        <v>{"sourceItemTypeCategory":"*Wall.Corner*","sourceItemTypeStyle":"","sourceItemTypeFunction":"","sourceAttributeCode":"W2","sourceAttributes":"","sourceAttributeKeep":"false","attributeCode":"COMMON_WALLCORNER_WIDTH1","attributeValue":""},</v>
      </c>
    </row>
    <row r="1853" spans="1:14" s="1" customFormat="1" ht="15.75" x14ac:dyDescent="0.25">
      <c r="A1853" s="29"/>
      <c r="D1853" s="1" t="s">
        <v>913</v>
      </c>
      <c r="G1853" s="1" t="s">
        <v>2074</v>
      </c>
      <c r="I1853" s="1" t="s">
        <v>20</v>
      </c>
      <c r="J1853" s="1" t="s">
        <v>2076</v>
      </c>
      <c r="M1853" s="1" t="str">
        <f t="shared" si="71"/>
        <v>{"sourceItemTypeCategory":"*Wall.Corner*","sourceItemTypeStyle":"","sourceItemTypeFunction":"","sourceAttributeCode":"W2","sourceAttributes":"","sourceAttributeKeep":"false","attributeCode":"COMMON_WALLCORNER_WIDTH2","attributeValue":""},</v>
      </c>
      <c r="N1853" s="1" t="str">
        <f t="shared" si="74"/>
        <v>{"sourceItemTypeCategory":"*Wall.Corner*","sourceItemTypeStyle":"","sourceItemTypeFunction":"","sourceAttributeCode":"W2","sourceAttributes":"","sourceAttributeKeep":"false","attributeCode":"COMMON_WALLCORNER_WIDTH2","attributeValue":""},</v>
      </c>
    </row>
    <row r="1854" spans="1:14" s="1" customFormat="1" ht="15.75" x14ac:dyDescent="0.25">
      <c r="A1854" s="29"/>
      <c r="D1854" s="1" t="s">
        <v>909</v>
      </c>
      <c r="G1854" s="1" t="s">
        <v>2074</v>
      </c>
      <c r="I1854" s="1" t="s">
        <v>20</v>
      </c>
      <c r="J1854" s="1" t="s">
        <v>2077</v>
      </c>
      <c r="M1854" s="1" t="str">
        <f t="shared" si="71"/>
        <v>{"sourceItemTypeCategory":"*Base.Corner*","sourceItemTypeStyle":"","sourceItemTypeFunction":"","sourceAttributeCode":"W2","sourceAttributes":"","sourceAttributeKeep":"false","attributeCode":"COMMON_BASECORNER_WIDTH1","attributeValue":""},</v>
      </c>
      <c r="N1854" s="1" t="str">
        <f t="shared" si="74"/>
        <v>{"sourceItemTypeCategory":"*Base.Corner*","sourceItemTypeStyle":"","sourceItemTypeFunction":"","sourceAttributeCode":"W2","sourceAttributes":"","sourceAttributeKeep":"false","attributeCode":"COMMON_BASECORNER_WIDTH1","attributeValue":""},</v>
      </c>
    </row>
    <row r="1855" spans="1:14" s="1" customFormat="1" ht="15.75" x14ac:dyDescent="0.25">
      <c r="A1855" s="29"/>
      <c r="D1855" s="1" t="s">
        <v>909</v>
      </c>
      <c r="G1855" s="1" t="s">
        <v>2074</v>
      </c>
      <c r="I1855" s="1" t="s">
        <v>20</v>
      </c>
      <c r="J1855" s="1" t="s">
        <v>2078</v>
      </c>
      <c r="M1855" s="1" t="str">
        <f t="shared" si="71"/>
        <v>{"sourceItemTypeCategory":"*Base.Corner*","sourceItemTypeStyle":"","sourceItemTypeFunction":"","sourceAttributeCode":"W2","sourceAttributes":"","sourceAttributeKeep":"false","attributeCode":"COMMON_BASECORNER_WIDTH2","attributeValue":""},</v>
      </c>
      <c r="N1855" s="1" t="str">
        <f t="shared" si="74"/>
        <v>{"sourceItemTypeCategory":"*Base.Corner*","sourceItemTypeStyle":"","sourceItemTypeFunction":"","sourceAttributeCode":"W2","sourceAttributes":"","sourceAttributeKeep":"false","attributeCode":"COMMON_BASECORNER_WIDTH2","attributeValue":""},</v>
      </c>
    </row>
    <row r="1856" spans="1:14" s="1" customFormat="1" ht="15.75" x14ac:dyDescent="0.25">
      <c r="A1856" s="29"/>
      <c r="B1856" s="1" t="s">
        <v>34</v>
      </c>
      <c r="G1856" s="1" t="s">
        <v>2074</v>
      </c>
      <c r="I1856" s="1" t="s">
        <v>16</v>
      </c>
      <c r="J1856" s="1" t="s">
        <v>852</v>
      </c>
      <c r="M1856" s="1" t="str">
        <f t="shared" si="71"/>
        <v>{"sourceItemTypeCategory":"","sourceItemTypeStyle":"","sourceItemTypeFunction":"","sourceAttributeCode":"W2","sourceAttributes":"","sourceAttributeKeep":"true","attributeCode":"COMMON_MEASURE_WIDTH2","attributeValue":""},</v>
      </c>
      <c r="N1856" s="1" t="str">
        <f t="shared" si="74"/>
        <v>{"sourceItemTypeCategory":"","sourceItemTypeStyle":"","sourceItemTypeFunction":"","sourceAttributeCode":"W2","sourceAttributes":"","sourceAttributeKeep":"true","attributeCode":"COMMON_MEASURE_WIDTH2","attributeValue":""},</v>
      </c>
    </row>
    <row r="1857" spans="1:14" s="1" customFormat="1" ht="15.75" x14ac:dyDescent="0.25">
      <c r="A1857" s="29"/>
      <c r="B1857" s="1" t="s">
        <v>34</v>
      </c>
      <c r="G1857" s="1" t="s">
        <v>2074</v>
      </c>
      <c r="H1857" s="1" t="s">
        <v>851</v>
      </c>
      <c r="I1857" s="1" t="s">
        <v>20</v>
      </c>
      <c r="J1857" s="1" t="s">
        <v>923</v>
      </c>
      <c r="M1857" s="1" t="str">
        <f t="shared" si="71"/>
        <v>{"sourceItemTypeCategory":"","sourceItemTypeStyle":"","sourceItemTypeFunction":"","sourceAttributeCode":"W2","sourceAttributes":"[SH3D]==298315","sourceAttributeKeep":"false","attributeCode":"COMMON_DEPTH2","attributeValue":""},</v>
      </c>
      <c r="N1857" s="1" t="str">
        <f t="shared" si="74"/>
        <v>{"sourceItemTypeCategory":"","sourceItemTypeStyle":"","sourceItemTypeFunction":"","sourceAttributeCode":"W2","sourceAttributes":"[SH3D]==298315","sourceAttributeKeep":"false","attributeCode":"COMMON_DEPTH2","attributeValue":""},</v>
      </c>
    </row>
    <row r="1858" spans="1:14" s="1" customFormat="1" ht="15.75" x14ac:dyDescent="0.25">
      <c r="A1858" s="29">
        <v>45168</v>
      </c>
      <c r="B1858" s="1" t="s">
        <v>34</v>
      </c>
      <c r="C1858" s="1" t="s">
        <v>59</v>
      </c>
      <c r="D1858" s="1" t="s">
        <v>929</v>
      </c>
      <c r="G1858" s="1" t="s">
        <v>2074</v>
      </c>
      <c r="I1858" s="1" t="s">
        <v>20</v>
      </c>
      <c r="J1858" s="1" t="s">
        <v>912</v>
      </c>
      <c r="M1858" s="1" t="str">
        <f t="shared" si="71"/>
        <v>{"sourceItemTypeCategory":"*Base.End*","sourceItemTypeStyle":"","sourceItemTypeFunction":"","sourceAttributeCode":"W2","sourceAttributes":"","sourceAttributeKeep":"false","attributeCode":"COMMON_BASECORNER_DEPTH2","attributeValue":""},</v>
      </c>
      <c r="N1858" s="1" t="str">
        <f t="shared" si="74"/>
        <v>{"sourceItemTypeCategory":"*Base.End*","sourceItemTypeStyle":"","sourceItemTypeFunction":"","sourceAttributeCode":"W2","sourceAttributes":"","sourceAttributeKeep":"false","attributeCode":"COMMON_BASECORNER_DEPTH2","attributeValue":""},</v>
      </c>
    </row>
    <row r="1859" spans="1:14" s="1" customFormat="1" ht="15.75" x14ac:dyDescent="0.25">
      <c r="A1859" s="29">
        <v>45170</v>
      </c>
      <c r="B1859" s="1" t="s">
        <v>34</v>
      </c>
      <c r="C1859" s="1" t="s">
        <v>59</v>
      </c>
      <c r="D1859" s="1" t="s">
        <v>929</v>
      </c>
      <c r="G1859" s="1" t="s">
        <v>2074</v>
      </c>
      <c r="I1859" s="1" t="s">
        <v>20</v>
      </c>
      <c r="J1859" s="1" t="s">
        <v>2077</v>
      </c>
      <c r="M1859" s="1" t="str">
        <f t="shared" ref="M1859:M1911" si="75">_xlfn.CONCAT("{""",$D$1,""":""",D1859,""",""",$E$1,""":""",E1859,""",""",$F$1,""":""",F1859,""",""",$G$1,""":""",G1859,""",""",$H$1,""":""",H1859,""",""",$I$1,""":""",I1859,""",""",$J$1,""":""",J1859,""",""","attributeValue",""":""",K1859,"""},")</f>
        <v>{"sourceItemTypeCategory":"*Base.End*","sourceItemTypeStyle":"","sourceItemTypeFunction":"","sourceAttributeCode":"W2","sourceAttributes":"","sourceAttributeKeep":"false","attributeCode":"COMMON_BASECORNER_WIDTH1","attributeValue":""},</v>
      </c>
      <c r="N1859" s="1" t="str">
        <f t="shared" si="74"/>
        <v>{"sourceItemTypeCategory":"*Base.End*","sourceItemTypeStyle":"","sourceItemTypeFunction":"","sourceAttributeCode":"W2","sourceAttributes":"","sourceAttributeKeep":"false","attributeCode":"COMMON_BASECORNER_WIDTH1","attributeValue":""},</v>
      </c>
    </row>
    <row r="1860" spans="1:14" s="1" customFormat="1" ht="15.75" x14ac:dyDescent="0.25">
      <c r="A1860" s="29">
        <v>45175</v>
      </c>
      <c r="B1860" s="1" t="s">
        <v>27</v>
      </c>
      <c r="G1860" s="1" t="s">
        <v>2074</v>
      </c>
      <c r="H1860" s="1" t="s">
        <v>2079</v>
      </c>
      <c r="I1860" s="1" t="s">
        <v>16</v>
      </c>
      <c r="J1860" s="1" t="s">
        <v>852</v>
      </c>
      <c r="M1860" s="1" t="str">
        <f t="shared" si="75"/>
        <v>{"sourceItemTypeCategory":"","sourceItemTypeStyle":"","sourceItemTypeFunction":"","sourceAttributeCode":"W2","sourceAttributes":"([SH3D]!=298315)&amp;&amp;([SH3D]!=298852)","sourceAttributeKeep":"true","attributeCode":"COMMON_MEASURE_WIDTH2","attributeValue":""},</v>
      </c>
      <c r="N1860" s="1" t="str">
        <f t="shared" si="74"/>
        <v>{"sourceItemTypeCategory":"","sourceItemTypeStyle":"","sourceItemTypeFunction":"","sourceAttributeCode":"W2","sourceAttributes":"([SH3D]!=298315)&amp;&amp;([SH3D]!=298852)","sourceAttributeKeep":"true","attributeCode":"COMMON_MEASURE_WIDTH2","attributeValue":""},</v>
      </c>
    </row>
    <row r="1861" spans="1:14" s="1" customFormat="1" ht="15.75" x14ac:dyDescent="0.25">
      <c r="A1861" s="29" t="s">
        <v>1174</v>
      </c>
      <c r="B1861" s="1" t="s">
        <v>34</v>
      </c>
      <c r="G1861" s="1" t="s">
        <v>2080</v>
      </c>
      <c r="I1861" s="1" t="s">
        <v>20</v>
      </c>
      <c r="J1861" s="1" t="s">
        <v>2081</v>
      </c>
      <c r="M1861" s="1" t="str">
        <f t="shared" si="75"/>
        <v>{"sourceItemTypeCategory":"","sourceItemTypeStyle":"","sourceItemTypeFunction":"","sourceAttributeCode":"W3","sourceAttributes":"","sourceAttributeKeep":"false","attributeCode":"COMMON_MEASURE_WIDTH3","attributeValue":""},</v>
      </c>
      <c r="N1861" s="1" t="str">
        <f t="shared" si="74"/>
        <v>{"sourceItemTypeCategory":"","sourceItemTypeStyle":"","sourceItemTypeFunction":"","sourceAttributeCode":"W3","sourceAttributes":"","sourceAttributeKeep":"false","attributeCode":"COMMON_MEASURE_WIDTH3","attributeValue":""},</v>
      </c>
    </row>
    <row r="1862" spans="1:14" s="1" customFormat="1" ht="15.75" x14ac:dyDescent="0.25">
      <c r="A1862" s="29"/>
      <c r="G1862" s="1" t="s">
        <v>2082</v>
      </c>
      <c r="I1862" s="1" t="s">
        <v>20</v>
      </c>
      <c r="J1862" s="1" t="s">
        <v>2083</v>
      </c>
      <c r="M1862" s="1" t="str">
        <f t="shared" si="75"/>
        <v>{"sourceItemTypeCategory":"","sourceItemTypeStyle":"","sourceItemTypeFunction":"","sourceAttributeCode":"WBR","sourceAttributes":"","sourceAttributeKeep":"false","attributeCode":"COMMON_EXT_BOTTOMRAIL","attributeValue":""},</v>
      </c>
      <c r="N1862" s="1" t="str">
        <f t="shared" si="74"/>
        <v>{"sourceItemTypeCategory":"","sourceItemTypeStyle":"","sourceItemTypeFunction":"","sourceAttributeCode":"WBR","sourceAttributes":"","sourceAttributeKeep":"false","attributeCode":"COMMON_EXT_BOTTOMRAIL","attributeValue":""},</v>
      </c>
    </row>
    <row r="1863" spans="1:14" s="1" customFormat="1" ht="15.75" x14ac:dyDescent="0.25">
      <c r="A1863" s="29"/>
      <c r="G1863" s="1" t="s">
        <v>2084</v>
      </c>
      <c r="I1863" s="1" t="s">
        <v>20</v>
      </c>
      <c r="J1863" s="1" t="s">
        <v>2085</v>
      </c>
      <c r="M1863" s="1" t="str">
        <f t="shared" si="75"/>
        <v>{"sourceItemTypeCategory":"","sourceItemTypeStyle":"","sourceItemTypeFunction":"","sourceAttributeCode":"WBSL","sourceAttributes":"","sourceAttributeKeep":"false","attributeCode":"COMMON_EXTSTILE_DOWN_LEFT","attributeValue":""},</v>
      </c>
      <c r="N1863" s="1" t="str">
        <f t="shared" si="74"/>
        <v>{"sourceItemTypeCategory":"","sourceItemTypeStyle":"","sourceItemTypeFunction":"","sourceAttributeCode":"WBSL","sourceAttributes":"","sourceAttributeKeep":"false","attributeCode":"COMMON_EXTSTILE_DOWN_LEFT","attributeValue":""},</v>
      </c>
    </row>
    <row r="1864" spans="1:14" s="1" customFormat="1" ht="15.75" x14ac:dyDescent="0.25">
      <c r="A1864" s="29"/>
      <c r="G1864" s="1" t="s">
        <v>2086</v>
      </c>
      <c r="I1864" s="1" t="s">
        <v>20</v>
      </c>
      <c r="J1864" s="1" t="s">
        <v>2087</v>
      </c>
      <c r="M1864" s="1" t="str">
        <f t="shared" si="75"/>
        <v>{"sourceItemTypeCategory":"","sourceItemTypeStyle":"","sourceItemTypeFunction":"","sourceAttributeCode":"WBSR","sourceAttributes":"","sourceAttributeKeep":"false","attributeCode":"COMMON_EXTSTILE_DOWN_RIGHT","attributeValue":""},</v>
      </c>
      <c r="N1864" s="1" t="str">
        <f t="shared" si="74"/>
        <v>{"sourceItemTypeCategory":"","sourceItemTypeStyle":"","sourceItemTypeFunction":"","sourceAttributeCode":"WBSR","sourceAttributes":"","sourceAttributeKeep":"false","attributeCode":"COMMON_EXTSTILE_DOWN_RIGHT","attributeValue":""},</v>
      </c>
    </row>
    <row r="1865" spans="1:14" s="1" customFormat="1" ht="15.75" x14ac:dyDescent="0.25">
      <c r="A1865" s="29"/>
      <c r="B1865" s="1" t="s">
        <v>139</v>
      </c>
      <c r="G1865" s="1" t="s">
        <v>2088</v>
      </c>
      <c r="I1865" s="1" t="s">
        <v>20</v>
      </c>
      <c r="J1865" s="1" t="s">
        <v>2089</v>
      </c>
      <c r="K1865" s="68" t="s">
        <v>2090</v>
      </c>
      <c r="M1865" s="1" t="str">
        <f t="shared" si="75"/>
        <v>{"sourceItemTypeCategory":"","sourceItemTypeStyle":"","sourceItemTypeFunction":"","sourceAttributeCode":"WRSS","sourceAttributes":"","sourceAttributeKeep":"false","attributeCode":"COMMON_WINERACK_BOTTLEOPEN","attributeValue":"#WRSS#-1"},</v>
      </c>
      <c r="N1865" s="1" t="str">
        <f t="shared" si="74"/>
        <v>{"sourceItemTypeCategory":"","sourceItemTypeStyle":"","sourceItemTypeFunction":"","sourceAttributeCode":"WRSS","sourceAttributes":"","sourceAttributeKeep":"false","attributeCode":"COMMON_WINERACK_BOTTLEOPEN","attributeValue":""},</v>
      </c>
    </row>
    <row r="1866" spans="1:14" s="1" customFormat="1" ht="15.75" x14ac:dyDescent="0.25">
      <c r="A1866" s="29"/>
      <c r="G1866" s="1" t="s">
        <v>2091</v>
      </c>
      <c r="I1866" s="1" t="s">
        <v>20</v>
      </c>
      <c r="J1866" s="1" t="s">
        <v>2092</v>
      </c>
      <c r="M1866" s="1" t="str">
        <f t="shared" si="75"/>
        <v>{"sourceItemTypeCategory":"","sourceItemTypeStyle":"","sourceItemTypeFunction":"","sourceAttributeCode":"WRSW","sourceAttributes":"","sourceAttributeKeep":"false","attributeCode":"COMMON_MEASURE_SLAT_WIDTH","attributeValue":""},</v>
      </c>
      <c r="N1866" s="1" t="str">
        <f t="shared" si="74"/>
        <v>{"sourceItemTypeCategory":"","sourceItemTypeStyle":"","sourceItemTypeFunction":"","sourceAttributeCode":"WRSW","sourceAttributes":"","sourceAttributeKeep":"false","attributeCode":"COMMON_MEASURE_SLAT_WIDTH","attributeValue":""},</v>
      </c>
    </row>
    <row r="1867" spans="1:14" s="1" customFormat="1" ht="15.75" x14ac:dyDescent="0.25">
      <c r="A1867" s="29"/>
      <c r="G1867" s="1" t="s">
        <v>2091</v>
      </c>
      <c r="I1867" s="1" t="s">
        <v>20</v>
      </c>
      <c r="J1867" s="1" t="s">
        <v>2093</v>
      </c>
      <c r="M1867" s="1" t="str">
        <f t="shared" si="75"/>
        <v>{"sourceItemTypeCategory":"","sourceItemTypeStyle":"","sourceItemTypeFunction":"","sourceAttributeCode":"WRSW","sourceAttributes":"","sourceAttributeKeep":"false","attributeCode":"COMMON_MEASURE_WINERACK_DIVISION_WIDTH","attributeValue":""},</v>
      </c>
      <c r="N1867" s="1" t="str">
        <f t="shared" si="74"/>
        <v>{"sourceItemTypeCategory":"","sourceItemTypeStyle":"","sourceItemTypeFunction":"","sourceAttributeCode":"WRSW","sourceAttributes":"","sourceAttributeKeep":"false","attributeCode":"COMMON_MEASURE_WINERACK_DIVISION_WIDTH","attributeValue":""},</v>
      </c>
    </row>
    <row r="1868" spans="1:14" s="1" customFormat="1" ht="15.75" x14ac:dyDescent="0.25">
      <c r="A1868" s="29"/>
      <c r="G1868" s="1" t="s">
        <v>2094</v>
      </c>
      <c r="I1868" s="1" t="s">
        <v>20</v>
      </c>
      <c r="J1868" s="1" t="s">
        <v>2095</v>
      </c>
      <c r="M1868" s="1" t="str">
        <f t="shared" si="75"/>
        <v>{"sourceItemTypeCategory":"","sourceItemTypeStyle":"","sourceItemTypeFunction":"","sourceAttributeCode":"WTR","sourceAttributes":"","sourceAttributeKeep":"false","attributeCode":"COMMON_EXT_TOPRAIL","attributeValue":""},</v>
      </c>
      <c r="N1868" s="1" t="str">
        <f t="shared" si="74"/>
        <v>{"sourceItemTypeCategory":"","sourceItemTypeStyle":"","sourceItemTypeFunction":"","sourceAttributeCode":"WTR","sourceAttributes":"","sourceAttributeKeep":"false","attributeCode":"COMMON_EXT_TOPRAIL","attributeValue":""},</v>
      </c>
    </row>
    <row r="1869" spans="1:14" s="1" customFormat="1" ht="15.75" x14ac:dyDescent="0.25">
      <c r="A1869" s="29"/>
      <c r="D1869" s="1" t="s">
        <v>2096</v>
      </c>
      <c r="E1869" s="1" t="s">
        <v>2096</v>
      </c>
      <c r="F1869" s="1" t="s">
        <v>2097</v>
      </c>
      <c r="J1869" s="1" t="s">
        <v>2098</v>
      </c>
      <c r="K1869" s="1" t="s">
        <v>2099</v>
      </c>
      <c r="L1869" s="1" t="s">
        <v>2099</v>
      </c>
      <c r="M1869" s="1" t="str">
        <f t="shared" si="75"/>
        <v>{"sourceItemTypeCategory":"*","sourceItemTypeStyle":"*","sourceItemTypeFunction":"ForSink","sourceAttributeCode":"","sourceAttributes":"","sourceAttributeKeep":"","attributeCode":"COMMON_DECORATIVE_TYPE_INTEGRATION_SINK","attributeValue":"Cross"},</v>
      </c>
      <c r="N1869" s="1" t="str">
        <f t="shared" ref="N1869:N1898" si="76">_xlfn.CONCAT("{""",$D$1,""":""",D1869,""",""",$E$1,""":""",E1869,""",""",$F$1,""":""",F1869,""",""",$G$1,""":""",G1869,""",""",$H$1,""":""",H1869,""",""",$I$1,""":""",I1869,""",""",$J$1,""":""",J1869,""",""","attributeValue",""":""",L1869,"""},")</f>
        <v>{"sourceItemTypeCategory":"*","sourceItemTypeStyle":"*","sourceItemTypeFunction":"ForSink","sourceAttributeCode":"","sourceAttributes":"","sourceAttributeKeep":"","attributeCode":"COMMON_DECORATIVE_TYPE_INTEGRATION_SINK","attributeValue":"Cross"},</v>
      </c>
    </row>
    <row r="1870" spans="1:14" s="1" customFormat="1" ht="15.75" x14ac:dyDescent="0.25">
      <c r="A1870" s="29"/>
      <c r="D1870" s="1" t="s">
        <v>2096</v>
      </c>
      <c r="E1870" s="1" t="s">
        <v>2096</v>
      </c>
      <c r="F1870" s="1" t="s">
        <v>2100</v>
      </c>
      <c r="J1870" s="1" t="s">
        <v>2101</v>
      </c>
      <c r="K1870" s="1" t="s">
        <v>2099</v>
      </c>
      <c r="L1870" s="1" t="s">
        <v>2099</v>
      </c>
      <c r="M1870" s="1" t="str">
        <f t="shared" si="75"/>
        <v>{"sourceItemTypeCategory":"*","sourceItemTypeStyle":"*","sourceItemTypeFunction":"ForCooktop","sourceAttributeCode":"","sourceAttributes":"","sourceAttributeKeep":"","attributeCode":"COMMON_DECORATIVE_TYPE_INTEGRATION_COOKTOP","attributeValue":"Cross"},</v>
      </c>
      <c r="N1870" s="1" t="str">
        <f t="shared" si="76"/>
        <v>{"sourceItemTypeCategory":"*","sourceItemTypeStyle":"*","sourceItemTypeFunction":"ForCooktop","sourceAttributeCode":"","sourceAttributes":"","sourceAttributeKeep":"","attributeCode":"COMMON_DECORATIVE_TYPE_INTEGRATION_COOKTOP","attributeValue":"Cross"},</v>
      </c>
    </row>
    <row r="1871" spans="1:14" s="1" customFormat="1" ht="15.75" x14ac:dyDescent="0.25">
      <c r="A1871" s="29">
        <v>45190</v>
      </c>
      <c r="B1871" s="1" t="s">
        <v>151</v>
      </c>
      <c r="D1871" s="1" t="s">
        <v>2096</v>
      </c>
      <c r="E1871" s="1" t="s">
        <v>2096</v>
      </c>
      <c r="F1871" s="1" t="s">
        <v>2102</v>
      </c>
      <c r="J1871" s="1" t="s">
        <v>2103</v>
      </c>
      <c r="K1871" s="1" t="s">
        <v>2104</v>
      </c>
      <c r="L1871" s="1" t="s">
        <v>2104</v>
      </c>
      <c r="M1871" s="1" t="str">
        <f t="shared" si="75"/>
        <v>{"sourceItemTypeCategory":"*","sourceItemTypeStyle":"*","sourceItemTypeFunction":"ForIntegratedCombi","sourceAttributeCode":"","sourceAttributes":"","sourceAttributeKeep":"","attributeCode":"COMMON_DECORATIVE_TYPE_INTEGRATION_APPLIANCE_1","attributeValue":"Cross - Microwave"},</v>
      </c>
      <c r="N1871" s="1" t="str">
        <f t="shared" si="76"/>
        <v>{"sourceItemTypeCategory":"*","sourceItemTypeStyle":"*","sourceItemTypeFunction":"ForIntegratedCombi","sourceAttributeCode":"","sourceAttributes":"","sourceAttributeKeep":"","attributeCode":"COMMON_DECORATIVE_TYPE_INTEGRATION_APPLIANCE_1","attributeValue":"Cross - Microwave"},</v>
      </c>
    </row>
    <row r="1872" spans="1:14" s="1" customFormat="1" ht="15.75" x14ac:dyDescent="0.25">
      <c r="A1872" s="29">
        <v>45190</v>
      </c>
      <c r="B1872" s="1" t="s">
        <v>151</v>
      </c>
      <c r="D1872" s="1" t="s">
        <v>2096</v>
      </c>
      <c r="E1872" s="1" t="s">
        <v>2096</v>
      </c>
      <c r="F1872" s="1" t="s">
        <v>2102</v>
      </c>
      <c r="J1872" s="1" t="s">
        <v>2105</v>
      </c>
      <c r="K1872" s="1" t="s">
        <v>2106</v>
      </c>
      <c r="L1872" s="1" t="s">
        <v>2106</v>
      </c>
      <c r="M1872" s="1" t="str">
        <f t="shared" si="75"/>
        <v>{"sourceItemTypeCategory":"*","sourceItemTypeStyle":"*","sourceItemTypeFunction":"ForIntegratedCombi","sourceAttributeCode":"","sourceAttributes":"","sourceAttributeKeep":"","attributeCode":"COMMON_DECORATIVE_TYPE_INTEGRATION_APPLIANCE_2","attributeValue":"Cross - Oven"},</v>
      </c>
      <c r="N1872" s="1" t="str">
        <f t="shared" si="76"/>
        <v>{"sourceItemTypeCategory":"*","sourceItemTypeStyle":"*","sourceItemTypeFunction":"ForIntegratedCombi","sourceAttributeCode":"","sourceAttributes":"","sourceAttributeKeep":"","attributeCode":"COMMON_DECORATIVE_TYPE_INTEGRATION_APPLIANCE_2","attributeValue":"Cross - Oven"},</v>
      </c>
    </row>
    <row r="1873" spans="1:14" s="1" customFormat="1" ht="15.75" x14ac:dyDescent="0.25">
      <c r="A1873" s="29"/>
      <c r="D1873" s="1" t="s">
        <v>2096</v>
      </c>
      <c r="E1873" s="1" t="s">
        <v>2096</v>
      </c>
      <c r="F1873" s="1" t="s">
        <v>2107</v>
      </c>
      <c r="J1873" s="1" t="s">
        <v>2103</v>
      </c>
      <c r="K1873" s="1" t="s">
        <v>2104</v>
      </c>
      <c r="L1873" s="1" t="s">
        <v>2104</v>
      </c>
      <c r="M1873" s="1" t="str">
        <f t="shared" si="75"/>
        <v>{"sourceItemTypeCategory":"*","sourceItemTypeStyle":"*","sourceItemTypeFunction":"ForIntegratedMicrowave","sourceAttributeCode":"","sourceAttributes":"","sourceAttributeKeep":"","attributeCode":"COMMON_DECORATIVE_TYPE_INTEGRATION_APPLIANCE_1","attributeValue":"Cross - Microwave"},</v>
      </c>
      <c r="N1873" s="1" t="str">
        <f t="shared" si="76"/>
        <v>{"sourceItemTypeCategory":"*","sourceItemTypeStyle":"*","sourceItemTypeFunction":"ForIntegratedMicrowave","sourceAttributeCode":"","sourceAttributes":"","sourceAttributeKeep":"","attributeCode":"COMMON_DECORATIVE_TYPE_INTEGRATION_APPLIANCE_1","attributeValue":"Cross - Microwave"},</v>
      </c>
    </row>
    <row r="1874" spans="1:14" s="1" customFormat="1" ht="15.75" x14ac:dyDescent="0.25">
      <c r="A1874" s="29"/>
      <c r="D1874" s="1" t="s">
        <v>2096</v>
      </c>
      <c r="E1874" s="1" t="s">
        <v>2096</v>
      </c>
      <c r="F1874" s="1" t="s">
        <v>2108</v>
      </c>
      <c r="J1874" s="1" t="s">
        <v>2103</v>
      </c>
      <c r="K1874" s="1" t="s">
        <v>2106</v>
      </c>
      <c r="L1874" s="1" t="s">
        <v>2106</v>
      </c>
      <c r="M1874" s="1" t="str">
        <f t="shared" si="75"/>
        <v>{"sourceItemTypeCategory":"*","sourceItemTypeStyle":"*","sourceItemTypeFunction":"ForDoubleOven","sourceAttributeCode":"","sourceAttributes":"","sourceAttributeKeep":"","attributeCode":"COMMON_DECORATIVE_TYPE_INTEGRATION_APPLIANCE_1","attributeValue":"Cross - Oven"},</v>
      </c>
      <c r="N1874" s="1" t="str">
        <f t="shared" si="76"/>
        <v>{"sourceItemTypeCategory":"*","sourceItemTypeStyle":"*","sourceItemTypeFunction":"ForDoubleOven","sourceAttributeCode":"","sourceAttributes":"","sourceAttributeKeep":"","attributeCode":"COMMON_DECORATIVE_TYPE_INTEGRATION_APPLIANCE_1","attributeValue":"Cross - Oven"},</v>
      </c>
    </row>
    <row r="1875" spans="1:14" s="1" customFormat="1" ht="15.75" x14ac:dyDescent="0.25">
      <c r="A1875" s="29"/>
      <c r="D1875" s="1" t="s">
        <v>2096</v>
      </c>
      <c r="E1875" s="1" t="s">
        <v>2096</v>
      </c>
      <c r="F1875" s="1" t="s">
        <v>2109</v>
      </c>
      <c r="J1875" s="1" t="s">
        <v>2103</v>
      </c>
      <c r="K1875" s="1" t="s">
        <v>2106</v>
      </c>
      <c r="L1875" s="1" t="s">
        <v>2106</v>
      </c>
      <c r="M1875" s="1" t="str">
        <f t="shared" si="75"/>
        <v>{"sourceItemTypeCategory":"*","sourceItemTypeStyle":"*","sourceItemTypeFunction":"ForSingleOven","sourceAttributeCode":"","sourceAttributes":"","sourceAttributeKeep":"","attributeCode":"COMMON_DECORATIVE_TYPE_INTEGRATION_APPLIANCE_1","attributeValue":"Cross - Oven"},</v>
      </c>
      <c r="N1875" s="1" t="str">
        <f t="shared" si="76"/>
        <v>{"sourceItemTypeCategory":"*","sourceItemTypeStyle":"*","sourceItemTypeFunction":"ForSingleOven","sourceAttributeCode":"","sourceAttributes":"","sourceAttributeKeep":"","attributeCode":"COMMON_DECORATIVE_TYPE_INTEGRATION_APPLIANCE_1","attributeValue":"Cross - Oven"},</v>
      </c>
    </row>
    <row r="1876" spans="1:14" s="1" customFormat="1" ht="15.75" x14ac:dyDescent="0.25">
      <c r="A1876" s="29"/>
      <c r="D1876" s="1" t="s">
        <v>2096</v>
      </c>
      <c r="E1876" s="1" t="s">
        <v>2096</v>
      </c>
      <c r="F1876" s="1" t="s">
        <v>2110</v>
      </c>
      <c r="J1876" s="1" t="s">
        <v>2111</v>
      </c>
      <c r="K1876" s="1" t="s">
        <v>2099</v>
      </c>
      <c r="L1876" s="1" t="s">
        <v>2099</v>
      </c>
      <c r="M1876" s="1" t="str">
        <f t="shared" si="75"/>
        <v>{"sourceItemTypeCategory":"*","sourceItemTypeStyle":"*","sourceItemTypeFunction":"ForVentilation","sourceAttributeCode":"","sourceAttributes":"","sourceAttributeKeep":"","attributeCode":"COMMON_DECORATIVE_TYPE_INTEGRATION_HOOD","attributeValue":"Cross"},</v>
      </c>
      <c r="N1876" s="1" t="str">
        <f t="shared" si="76"/>
        <v>{"sourceItemTypeCategory":"*","sourceItemTypeStyle":"*","sourceItemTypeFunction":"ForVentilation","sourceAttributeCode":"","sourceAttributes":"","sourceAttributeKeep":"","attributeCode":"COMMON_DECORATIVE_TYPE_INTEGRATION_HOOD","attributeValue":"Cross"},</v>
      </c>
    </row>
    <row r="1877" spans="1:14" s="1" customFormat="1" ht="15.75" x14ac:dyDescent="0.25">
      <c r="A1877" s="29"/>
      <c r="D1877" s="1" t="s">
        <v>2096</v>
      </c>
      <c r="E1877" s="1" t="s">
        <v>2096</v>
      </c>
      <c r="F1877" s="1" t="s">
        <v>2112</v>
      </c>
      <c r="J1877" s="1" t="s">
        <v>2113</v>
      </c>
      <c r="K1877" s="1" t="s">
        <v>2099</v>
      </c>
      <c r="L1877" s="1" t="s">
        <v>2099</v>
      </c>
      <c r="M1877" s="1" t="str">
        <f t="shared" si="75"/>
        <v>{"sourceItemTypeCategory":"*","sourceItemTypeStyle":"*","sourceItemTypeFunction":"ForRefrigerator","sourceAttributeCode":"","sourceAttributes":"","sourceAttributeKeep":"","attributeCode":"COMMON_DECORATIVE_TYPE_INTEGRATION_REFRIGERATOR","attributeValue":"Cross"},</v>
      </c>
      <c r="N1877" s="1" t="str">
        <f t="shared" si="76"/>
        <v>{"sourceItemTypeCategory":"*","sourceItemTypeStyle":"*","sourceItemTypeFunction":"ForRefrigerator","sourceAttributeCode":"","sourceAttributes":"","sourceAttributeKeep":"","attributeCode":"COMMON_DECORATIVE_TYPE_INTEGRATION_REFRIGERATOR","attributeValue":"Cross"},</v>
      </c>
    </row>
    <row r="1878" spans="1:14" s="1" customFormat="1" ht="15.75" x14ac:dyDescent="0.25">
      <c r="A1878" s="29"/>
      <c r="D1878" s="1" t="s">
        <v>2096</v>
      </c>
      <c r="E1878" s="1" t="s">
        <v>2096</v>
      </c>
      <c r="F1878" s="1" t="s">
        <v>2114</v>
      </c>
      <c r="J1878" s="1" t="s">
        <v>2103</v>
      </c>
      <c r="K1878" s="1" t="s">
        <v>2104</v>
      </c>
      <c r="L1878" s="1" t="s">
        <v>2104</v>
      </c>
      <c r="M1878" s="1" t="str">
        <f t="shared" si="75"/>
        <v>{"sourceItemTypeCategory":"*","sourceItemTypeStyle":"*","sourceItemTypeFunction":"ForMicrowave","sourceAttributeCode":"","sourceAttributes":"","sourceAttributeKeep":"","attributeCode":"COMMON_DECORATIVE_TYPE_INTEGRATION_APPLIANCE_1","attributeValue":"Cross - Microwave"},</v>
      </c>
      <c r="N1878" s="1" t="str">
        <f t="shared" si="76"/>
        <v>{"sourceItemTypeCategory":"*","sourceItemTypeStyle":"*","sourceItemTypeFunction":"ForMicrowave","sourceAttributeCode":"","sourceAttributes":"","sourceAttributeKeep":"","attributeCode":"COMMON_DECORATIVE_TYPE_INTEGRATION_APPLIANCE_1","attributeValue":"Cross - Microwave"},</v>
      </c>
    </row>
    <row r="1879" spans="1:14" s="1" customFormat="1" ht="15.75" x14ac:dyDescent="0.25">
      <c r="A1879" s="29"/>
      <c r="D1879" s="1" t="s">
        <v>2115</v>
      </c>
      <c r="H1879" s="1" t="s">
        <v>904</v>
      </c>
      <c r="J1879" s="1" t="s">
        <v>2116</v>
      </c>
      <c r="K1879" s="1" t="s">
        <v>2099</v>
      </c>
      <c r="L1879" s="1" t="s">
        <v>2099</v>
      </c>
      <c r="M1879" s="1" t="str">
        <f t="shared" si="75"/>
        <v>{"sourceItemTypeCategory":"*.Wall*","sourceItemTypeStyle":"","sourceItemTypeFunction":"","sourceAttributeCode":"","sourceAttributes":"\"[CCPOS]\"==\"IS\"","sourceAttributeKeep":"","attributeCode":"COMMON_DECORATIVE_TYPE_INTEGRATION_TOP_MOLDING","attributeValue":"Cross"},</v>
      </c>
      <c r="N1879" s="1" t="str">
        <f t="shared" si="76"/>
        <v>{"sourceItemTypeCategory":"*.Wall*","sourceItemTypeStyle":"","sourceItemTypeFunction":"","sourceAttributeCode":"","sourceAttributes":"\"[CCPOS]\"==\"IS\"","sourceAttributeKeep":"","attributeCode":"COMMON_DECORATIVE_TYPE_INTEGRATION_TOP_MOLDING","attributeValue":"Cross"},</v>
      </c>
    </row>
    <row r="1880" spans="1:14" s="1" customFormat="1" ht="15.75" x14ac:dyDescent="0.25">
      <c r="A1880" s="29"/>
      <c r="D1880" s="1" t="s">
        <v>2115</v>
      </c>
      <c r="H1880" s="1" t="s">
        <v>904</v>
      </c>
      <c r="J1880" s="1" t="s">
        <v>2117</v>
      </c>
      <c r="K1880" s="1" t="s">
        <v>2099</v>
      </c>
      <c r="L1880" s="1" t="s">
        <v>2099</v>
      </c>
      <c r="M1880" s="1" t="str">
        <f t="shared" si="75"/>
        <v>{"sourceItemTypeCategory":"*.Wall*","sourceItemTypeStyle":"","sourceItemTypeFunction":"","sourceAttributeCode":"","sourceAttributes":"\"[CCPOS]\"==\"IS\"","sourceAttributeKeep":"","attributeCode":"COMMON_DECORATIVE_TYPE_INTEGRATION_BOTTOM_MOLDING","attributeValue":"Cross"},</v>
      </c>
      <c r="N1880" s="1" t="str">
        <f t="shared" si="76"/>
        <v>{"sourceItemTypeCategory":"*.Wall*","sourceItemTypeStyle":"","sourceItemTypeFunction":"","sourceAttributeCode":"","sourceAttributes":"\"[CCPOS]\"==\"IS\"","sourceAttributeKeep":"","attributeCode":"COMMON_DECORATIVE_TYPE_INTEGRATION_BOTTOM_MOLDING","attributeValue":"Cross"},</v>
      </c>
    </row>
    <row r="1881" spans="1:14" s="1" customFormat="1" ht="15.75" x14ac:dyDescent="0.25">
      <c r="A1881" s="29"/>
      <c r="D1881" s="1" t="s">
        <v>2118</v>
      </c>
      <c r="H1881" s="1" t="s">
        <v>904</v>
      </c>
      <c r="J1881" s="1" t="s">
        <v>2116</v>
      </c>
      <c r="K1881" s="1" t="s">
        <v>2099</v>
      </c>
      <c r="L1881" s="1" t="s">
        <v>2099</v>
      </c>
      <c r="M1881" s="1" t="str">
        <f t="shared" si="75"/>
        <v>{"sourceItemTypeCategory":"*.Tall.*","sourceItemTypeStyle":"","sourceItemTypeFunction":"","sourceAttributeCode":"","sourceAttributes":"\"[CCPOS]\"==\"IS\"","sourceAttributeKeep":"","attributeCode":"COMMON_DECORATIVE_TYPE_INTEGRATION_TOP_MOLDING","attributeValue":"Cross"},</v>
      </c>
      <c r="N1881" s="1" t="str">
        <f t="shared" si="76"/>
        <v>{"sourceItemTypeCategory":"*.Tall.*","sourceItemTypeStyle":"","sourceItemTypeFunction":"","sourceAttributeCode":"","sourceAttributes":"\"[CCPOS]\"==\"IS\"","sourceAttributeKeep":"","attributeCode":"COMMON_DECORATIVE_TYPE_INTEGRATION_TOP_MOLDING","attributeValue":"Cross"},</v>
      </c>
    </row>
    <row r="1882" spans="1:14" s="1" customFormat="1" ht="15.75" x14ac:dyDescent="0.25">
      <c r="A1882" s="29"/>
      <c r="D1882" s="1" t="s">
        <v>2118</v>
      </c>
      <c r="H1882" s="1" t="s">
        <v>904</v>
      </c>
      <c r="J1882" s="1" t="s">
        <v>2119</v>
      </c>
      <c r="K1882" s="1" t="s">
        <v>2099</v>
      </c>
      <c r="L1882" s="1" t="s">
        <v>2099</v>
      </c>
      <c r="M1882" s="1" t="str">
        <f t="shared" si="75"/>
        <v>{"sourceItemTypeCategory":"*.Tall.*","sourceItemTypeStyle":"","sourceItemTypeFunction":"","sourceAttributeCode":"","sourceAttributes":"\"[CCPOS]\"==\"IS\"","sourceAttributeKeep":"","attributeCode":"COMMON_DECORATIVE_TYPE_INTEGRATION_TOEKICK","attributeValue":"Cross"},</v>
      </c>
      <c r="N1882" s="1" t="str">
        <f t="shared" si="76"/>
        <v>{"sourceItemTypeCategory":"*.Tall.*","sourceItemTypeStyle":"","sourceItemTypeFunction":"","sourceAttributeCode":"","sourceAttributes":"\"[CCPOS]\"==\"IS\"","sourceAttributeKeep":"","attributeCode":"COMMON_DECORATIVE_TYPE_INTEGRATION_TOEKICK","attributeValue":"Cross"},</v>
      </c>
    </row>
    <row r="1883" spans="1:14" s="1" customFormat="1" ht="15.75" x14ac:dyDescent="0.25">
      <c r="A1883" s="29"/>
      <c r="D1883" s="1" t="s">
        <v>2120</v>
      </c>
      <c r="H1883" s="1" t="s">
        <v>904</v>
      </c>
      <c r="J1883" s="1" t="s">
        <v>2119</v>
      </c>
      <c r="K1883" s="1" t="s">
        <v>2099</v>
      </c>
      <c r="L1883" s="1" t="s">
        <v>2099</v>
      </c>
      <c r="M1883" s="1" t="str">
        <f t="shared" si="75"/>
        <v>{"sourceItemTypeCategory":"*.Base*","sourceItemTypeStyle":"","sourceItemTypeFunction":"","sourceAttributeCode":"","sourceAttributes":"\"[CCPOS]\"==\"IS\"","sourceAttributeKeep":"","attributeCode":"COMMON_DECORATIVE_TYPE_INTEGRATION_TOEKICK","attributeValue":"Cross"},</v>
      </c>
      <c r="N1883" s="1" t="str">
        <f t="shared" si="76"/>
        <v>{"sourceItemTypeCategory":"*.Base*","sourceItemTypeStyle":"","sourceItemTypeFunction":"","sourceAttributeCode":"","sourceAttributes":"\"[CCPOS]\"==\"IS\"","sourceAttributeKeep":"","attributeCode":"COMMON_DECORATIVE_TYPE_INTEGRATION_TOEKICK","attributeValue":"Cross"},</v>
      </c>
    </row>
    <row r="1884" spans="1:14" s="1" customFormat="1" ht="15.75" x14ac:dyDescent="0.25">
      <c r="A1884" s="29"/>
      <c r="D1884" s="1" t="s">
        <v>2118</v>
      </c>
      <c r="H1884" s="1" t="s">
        <v>904</v>
      </c>
      <c r="J1884" s="1" t="s">
        <v>2121</v>
      </c>
      <c r="K1884" s="1" t="s">
        <v>2122</v>
      </c>
      <c r="L1884" s="1" t="s">
        <v>2122</v>
      </c>
      <c r="M1884" s="1" t="str">
        <f t="shared" si="75"/>
        <v>{"sourceItemTypeCategory":"*.Tall.*","sourceItemTypeStyle":"","sourceItemTypeFunction":"","sourceAttributeCode":"","sourceAttributes":"\"[CCPOS]\"==\"IS\"","sourceAttributeKeep":"","attributeCode":"searchCrownMolding","attributeValue":"searchItem('', '{\"classificationFilter\":{\"fullItemTypes\":[\"Kitchen.Molding.ForCabinetWall.Top\"]},\"catalogCodeFilters\":[{\"manufRefCode\":\"073970e1-93ad-4e81-b20e-7034fa47c4f7\",\"catalogRefCodes\":[{\"code\":\"CTGF\"}]}]}')"},</v>
      </c>
      <c r="N1884" s="1" t="str">
        <f t="shared" si="76"/>
        <v>{"sourceItemTypeCategory":"*.Tall.*","sourceItemTypeStyle":"","sourceItemTypeFunction":"","sourceAttributeCode":"","sourceAttributes":"\"[CCPOS]\"==\"IS\"","sourceAttributeKeep":"","attributeCode":"searchCrownMolding","attributeValue":"searchItem('', '{\"classificationFilter\":{\"fullItemTypes\":[\"Kitchen.Molding.ForCabinetWall.Top\"]},\"catalogCodeFilters\":[{\"manufRefCode\":\"073970e1-93ad-4e81-b20e-7034fa47c4f7\",\"catalogRefCodes\":[{\"code\":\"CTGF\"}]}]}')"},</v>
      </c>
    </row>
    <row r="1885" spans="1:14" s="1" customFormat="1" ht="15.75" x14ac:dyDescent="0.25">
      <c r="A1885" s="29"/>
      <c r="D1885" s="1" t="s">
        <v>2123</v>
      </c>
      <c r="H1885" s="1" t="s">
        <v>904</v>
      </c>
      <c r="J1885" s="1" t="s">
        <v>2121</v>
      </c>
      <c r="K1885" s="1" t="s">
        <v>2122</v>
      </c>
      <c r="L1885" s="1" t="s">
        <v>2122</v>
      </c>
      <c r="M1885" s="1" t="str">
        <f t="shared" si="75"/>
        <v>{"sourceItemTypeCategory":"*.Wall.*","sourceItemTypeStyle":"","sourceItemTypeFunction":"","sourceAttributeCode":"","sourceAttributes":"\"[CCPOS]\"==\"IS\"","sourceAttributeKeep":"","attributeCode":"searchCrownMolding","attributeValue":"searchItem('', '{\"classificationFilter\":{\"fullItemTypes\":[\"Kitchen.Molding.ForCabinetWall.Top\"]},\"catalogCodeFilters\":[{\"manufRefCode\":\"073970e1-93ad-4e81-b20e-7034fa47c4f7\",\"catalogRefCodes\":[{\"code\":\"CTGF\"}]}]}')"},</v>
      </c>
      <c r="N1885" s="1" t="str">
        <f t="shared" si="76"/>
        <v>{"sourceItemTypeCategory":"*.Wall.*","sourceItemTypeStyle":"","sourceItemTypeFunction":"","sourceAttributeCode":"","sourceAttributes":"\"[CCPOS]\"==\"IS\"","sourceAttributeKeep":"","attributeCode":"searchCrownMolding","attributeValue":"searchItem('', '{\"classificationFilter\":{\"fullItemTypes\":[\"Kitchen.Molding.ForCabinetWall.Top\"]},\"catalogCodeFilters\":[{\"manufRefCode\":\"073970e1-93ad-4e81-b20e-7034fa47c4f7\",\"catalogRefCodes\":[{\"code\":\"CTGF\"}]}]}')"},</v>
      </c>
    </row>
    <row r="1886" spans="1:14" s="1" customFormat="1" ht="15.75" x14ac:dyDescent="0.25">
      <c r="A1886" s="29"/>
      <c r="D1886" s="1" t="s">
        <v>2123</v>
      </c>
      <c r="H1886" s="1" t="s">
        <v>904</v>
      </c>
      <c r="J1886" s="1" t="s">
        <v>2124</v>
      </c>
      <c r="K1886" s="1" t="s">
        <v>2125</v>
      </c>
      <c r="L1886" s="1" t="s">
        <v>2125</v>
      </c>
      <c r="M1886" s="1" t="str">
        <f t="shared" si="75"/>
        <v>{"sourceItemTypeCategory":"*.Wall.*","sourceItemTypeStyle":"","sourceItemTypeFunction":"","sourceAttributeCode":"","sourceAttributes":"\"[CCPOS]\"==\"IS\"","sourceAttributeKeep":"","attributeCode":"searchLightRailMolding","attributeValue":"searchItem('', '{\"classificationFilter\":{\"fullItemTypes\":[\"Kitchen.Molding.ForCabinetWall.Bottom\"]},\"catalogCodeFilters\":[{\"manufRefCode\":\"073970e1-93ad-4e81-b20e-7034fa47c4f7\",\"catalogRefCodes\":[{\"code\":\"CTGF\"}]}]}')"},</v>
      </c>
      <c r="N1886" s="1" t="str">
        <f t="shared" si="76"/>
        <v>{"sourceItemTypeCategory":"*.Wall.*","sourceItemTypeStyle":"","sourceItemTypeFunction":"","sourceAttributeCode":"","sourceAttributes":"\"[CCPOS]\"==\"IS\"","sourceAttributeKeep":"","attributeCode":"searchLightRailMolding","attributeValue":"searchItem('', '{\"classificationFilter\":{\"fullItemTypes\":[\"Kitchen.Molding.ForCabinetWall.Bottom\"]},\"catalogCodeFilters\":[{\"manufRefCode\":\"073970e1-93ad-4e81-b20e-7034fa47c4f7\",\"catalogRefCodes\":[{\"code\":\"CTGF\"}]}]}')"},</v>
      </c>
    </row>
    <row r="1887" spans="1:14" s="1" customFormat="1" ht="15.75" x14ac:dyDescent="0.25">
      <c r="A1887" s="29"/>
      <c r="D1887" s="1" t="s">
        <v>2120</v>
      </c>
      <c r="H1887" s="1" t="s">
        <v>904</v>
      </c>
      <c r="J1887" s="1" t="s">
        <v>2126</v>
      </c>
      <c r="K1887" s="1" t="s">
        <v>2127</v>
      </c>
      <c r="L1887" s="1" t="s">
        <v>2127</v>
      </c>
      <c r="M1887" s="1" t="str">
        <f t="shared" si="75"/>
        <v>{"sourceItemTypeCategory":"*.Base*","sourceItemTypeStyle":"","sourceItemTypeFunction":"","sourceAttributeCode":"","sourceAttributes":"\"[CCPOS]\"==\"IS\"","sourceAttributeKeep":"","attributeCode":"searchToeKick","attributeValue":"searchItem('', '{\"classificationFilter\":{\"fullItemTypes\":[\"Kitchen.Molding.ForCabinetBase.Bottom\"]},\"catalogCodeFilters\":[{\"manufRefCode\":\"073970e1-93ad-4e81-b20e-7034fa47c4f7\",\"catalogRefCodes\":[{\"code\":\"CTGF\"}]}]}')"},</v>
      </c>
      <c r="N1887" s="1" t="str">
        <f t="shared" si="76"/>
        <v>{"sourceItemTypeCategory":"*.Base*","sourceItemTypeStyle":"","sourceItemTypeFunction":"","sourceAttributeCode":"","sourceAttributes":"\"[CCPOS]\"==\"IS\"","sourceAttributeKeep":"","attributeCode":"searchToeKick","attributeValue":"searchItem('', '{\"classificationFilter\":{\"fullItemTypes\":[\"Kitchen.Molding.ForCabinetBase.Bottom\"]},\"catalogCodeFilters\":[{\"manufRefCode\":\"073970e1-93ad-4e81-b20e-7034fa47c4f7\",\"catalogRefCodes\":[{\"code\":\"CTGF\"}]}]}')"},</v>
      </c>
    </row>
    <row r="1888" spans="1:14" s="1" customFormat="1" ht="15.75" x14ac:dyDescent="0.25">
      <c r="A1888" s="29"/>
      <c r="D1888" s="1" t="s">
        <v>2128</v>
      </c>
      <c r="H1888" s="1" t="s">
        <v>904</v>
      </c>
      <c r="J1888" s="1" t="s">
        <v>2126</v>
      </c>
      <c r="K1888" s="1" t="s">
        <v>2127</v>
      </c>
      <c r="L1888" s="1" t="s">
        <v>2127</v>
      </c>
      <c r="M1888" s="1" t="str">
        <f t="shared" si="75"/>
        <v>{"sourceItemTypeCategory":"*.Tall*","sourceItemTypeStyle":"","sourceItemTypeFunction":"","sourceAttributeCode":"","sourceAttributes":"\"[CCPOS]\"==\"IS\"","sourceAttributeKeep":"","attributeCode":"searchToeKick","attributeValue":"searchItem('', '{\"classificationFilter\":{\"fullItemTypes\":[\"Kitchen.Molding.ForCabinetBase.Bottom\"]},\"catalogCodeFilters\":[{\"manufRefCode\":\"073970e1-93ad-4e81-b20e-7034fa47c4f7\",\"catalogRefCodes\":[{\"code\":\"CTGF\"}]}]}')"},</v>
      </c>
      <c r="N1888" s="1" t="str">
        <f t="shared" si="76"/>
        <v>{"sourceItemTypeCategory":"*.Tall*","sourceItemTypeStyle":"","sourceItemTypeFunction":"","sourceAttributeCode":"","sourceAttributes":"\"[CCPOS]\"==\"IS\"","sourceAttributeKeep":"","attributeCode":"searchToeKick","attributeValue":"searchItem('', '{\"classificationFilter\":{\"fullItemTypes\":[\"Kitchen.Molding.ForCabinetBase.Bottom\"]},\"catalogCodeFilters\":[{\"manufRefCode\":\"073970e1-93ad-4e81-b20e-7034fa47c4f7\",\"catalogRefCodes\":[{\"code\":\"CTGF\"}]}]}')"},</v>
      </c>
    </row>
    <row r="1889" spans="1:14" s="1" customFormat="1" ht="15.75" x14ac:dyDescent="0.25">
      <c r="A1889" s="29"/>
      <c r="D1889" s="1" t="s">
        <v>2129</v>
      </c>
      <c r="I1889" s="1" t="s">
        <v>20</v>
      </c>
      <c r="J1889" s="1" t="s">
        <v>628</v>
      </c>
      <c r="K1889" s="1" t="s">
        <v>1735</v>
      </c>
      <c r="L1889" s="1" t="s">
        <v>1735</v>
      </c>
      <c r="M1889" s="1" t="str">
        <f t="shared" si="75"/>
        <v>{"sourceItemTypeCategory":"Kitchen.Cabinet.Wall.Corner.90.Glass","sourceItemTypeStyle":"","sourceItemTypeFunction":"","sourceAttributeCode":"","sourceAttributes":"","sourceAttributeKeep":"false","attributeCode":"COMMON_STYLE_WALLDOOR","attributeValue":"Glass"},</v>
      </c>
      <c r="N1889" s="1" t="str">
        <f t="shared" si="76"/>
        <v>{"sourceItemTypeCategory":"Kitchen.Cabinet.Wall.Corner.90.Glass","sourceItemTypeStyle":"","sourceItemTypeFunction":"","sourceAttributeCode":"","sourceAttributes":"","sourceAttributeKeep":"false","attributeCode":"COMMON_STYLE_WALLDOOR","attributeValue":"Glass"},</v>
      </c>
    </row>
    <row r="1890" spans="1:14" s="1" customFormat="1" ht="15.75" x14ac:dyDescent="0.25">
      <c r="A1890" s="29"/>
      <c r="D1890" s="1" t="s">
        <v>2130</v>
      </c>
      <c r="I1890" s="1" t="s">
        <v>20</v>
      </c>
      <c r="J1890" s="1" t="s">
        <v>628</v>
      </c>
      <c r="K1890" s="1" t="s">
        <v>1735</v>
      </c>
      <c r="L1890" s="1" t="s">
        <v>1735</v>
      </c>
      <c r="M1890" s="1" t="str">
        <f t="shared" si="75"/>
        <v>{"sourceItemTypeCategory":"Kitchen.Cabinet.Wall.Corner.90.Peninsula-Left.Glass","sourceItemTypeStyle":"","sourceItemTypeFunction":"","sourceAttributeCode":"","sourceAttributes":"","sourceAttributeKeep":"false","attributeCode":"COMMON_STYLE_WALLDOOR","attributeValue":"Glass"},</v>
      </c>
      <c r="N1890" s="1" t="str">
        <f t="shared" si="76"/>
        <v>{"sourceItemTypeCategory":"Kitchen.Cabinet.Wall.Corner.90.Peninsula-Left.Glass","sourceItemTypeStyle":"","sourceItemTypeFunction":"","sourceAttributeCode":"","sourceAttributes":"","sourceAttributeKeep":"false","attributeCode":"COMMON_STYLE_WALLDOOR","attributeValue":"Glass"},</v>
      </c>
    </row>
    <row r="1891" spans="1:14" s="1" customFormat="1" ht="15.75" x14ac:dyDescent="0.25">
      <c r="A1891" s="29"/>
      <c r="D1891" s="1" t="s">
        <v>2131</v>
      </c>
      <c r="I1891" s="1" t="s">
        <v>20</v>
      </c>
      <c r="J1891" s="1" t="s">
        <v>628</v>
      </c>
      <c r="K1891" s="1" t="s">
        <v>1735</v>
      </c>
      <c r="L1891" s="1" t="s">
        <v>1735</v>
      </c>
      <c r="M1891" s="1" t="str">
        <f t="shared" si="75"/>
        <v>{"sourceItemTypeCategory":"Kitchen.Cabinet.Wall.Corner.90.Peninsula-Right.Glass","sourceItemTypeStyle":"","sourceItemTypeFunction":"","sourceAttributeCode":"","sourceAttributes":"","sourceAttributeKeep":"false","attributeCode":"COMMON_STYLE_WALLDOOR","attributeValue":"Glass"},</v>
      </c>
      <c r="N1891" s="1" t="str">
        <f t="shared" si="76"/>
        <v>{"sourceItemTypeCategory":"Kitchen.Cabinet.Wall.Corner.90.Peninsula-Right.Glass","sourceItemTypeStyle":"","sourceItemTypeFunction":"","sourceAttributeCode":"","sourceAttributes":"","sourceAttributeKeep":"false","attributeCode":"COMMON_STYLE_WALLDOOR","attributeValue":"Glass"},</v>
      </c>
    </row>
    <row r="1892" spans="1:14" s="1" customFormat="1" ht="15.75" x14ac:dyDescent="0.25">
      <c r="A1892" s="29"/>
      <c r="D1892" s="1" t="s">
        <v>2132</v>
      </c>
      <c r="I1892" s="1" t="s">
        <v>20</v>
      </c>
      <c r="J1892" s="1" t="s">
        <v>628</v>
      </c>
      <c r="K1892" s="1" t="s">
        <v>1735</v>
      </c>
      <c r="L1892" s="1" t="s">
        <v>1735</v>
      </c>
      <c r="M1892" s="1" t="str">
        <f t="shared" si="75"/>
        <v>{"sourceItemTypeCategory":"Kitchen.Cabinet.Wall.Corner.Diagonal.Glass","sourceItemTypeStyle":"","sourceItemTypeFunction":"","sourceAttributeCode":"","sourceAttributes":"","sourceAttributeKeep":"false","attributeCode":"COMMON_STYLE_WALLDOOR","attributeValue":"Glass"},</v>
      </c>
      <c r="N1892" s="1" t="str">
        <f t="shared" si="76"/>
        <v>{"sourceItemTypeCategory":"Kitchen.Cabinet.Wall.Corner.Diagonal.Glass","sourceItemTypeStyle":"","sourceItemTypeFunction":"","sourceAttributeCode":"","sourceAttributes":"","sourceAttributeKeep":"false","attributeCode":"COMMON_STYLE_WALLDOOR","attributeValue":"Glass"},</v>
      </c>
    </row>
    <row r="1893" spans="1:14" s="1" customFormat="1" ht="15.75" x14ac:dyDescent="0.25">
      <c r="A1893" s="29"/>
      <c r="D1893" s="1" t="s">
        <v>2133</v>
      </c>
      <c r="I1893" s="1" t="s">
        <v>20</v>
      </c>
      <c r="J1893" s="1" t="s">
        <v>628</v>
      </c>
      <c r="K1893" s="1" t="s">
        <v>1735</v>
      </c>
      <c r="L1893" s="1" t="s">
        <v>1735</v>
      </c>
      <c r="M1893" s="1" t="str">
        <f t="shared" si="75"/>
        <v>{"sourceItemTypeCategory":"Kitchen.Cabinet.Wall.Corner.Diagonal.Peninsula-Left.Glass","sourceItemTypeStyle":"","sourceItemTypeFunction":"","sourceAttributeCode":"","sourceAttributes":"","sourceAttributeKeep":"false","attributeCode":"COMMON_STYLE_WALLDOOR","attributeValue":"Glass"},</v>
      </c>
      <c r="N1893" s="1" t="str">
        <f t="shared" si="76"/>
        <v>{"sourceItemTypeCategory":"Kitchen.Cabinet.Wall.Corner.Diagonal.Peninsula-Left.Glass","sourceItemTypeStyle":"","sourceItemTypeFunction":"","sourceAttributeCode":"","sourceAttributes":"","sourceAttributeKeep":"false","attributeCode":"COMMON_STYLE_WALLDOOR","attributeValue":"Glass"},</v>
      </c>
    </row>
    <row r="1894" spans="1:14" s="1" customFormat="1" ht="15.75" x14ac:dyDescent="0.25">
      <c r="A1894" s="29"/>
      <c r="D1894" s="1" t="s">
        <v>2134</v>
      </c>
      <c r="I1894" s="1" t="s">
        <v>20</v>
      </c>
      <c r="J1894" s="1" t="s">
        <v>628</v>
      </c>
      <c r="K1894" s="1" t="s">
        <v>1735</v>
      </c>
      <c r="L1894" s="1" t="s">
        <v>1735</v>
      </c>
      <c r="M1894" s="1" t="str">
        <f t="shared" si="75"/>
        <v>{"sourceItemTypeCategory":"Kitchen.Cabinet.Wall.Corner.Diagonal.Peninsula-Right.Glass","sourceItemTypeStyle":"","sourceItemTypeFunction":"","sourceAttributeCode":"","sourceAttributes":"","sourceAttributeKeep":"false","attributeCode":"COMMON_STYLE_WALLDOOR","attributeValue":"Glass"},</v>
      </c>
      <c r="N1894" s="1" t="str">
        <f t="shared" si="76"/>
        <v>{"sourceItemTypeCategory":"Kitchen.Cabinet.Wall.Corner.Diagonal.Peninsula-Right.Glass","sourceItemTypeStyle":"","sourceItemTypeFunction":"","sourceAttributeCode":"","sourceAttributes":"","sourceAttributeKeep":"false","attributeCode":"COMMON_STYLE_WALLDOOR","attributeValue":"Glass"},</v>
      </c>
    </row>
    <row r="1895" spans="1:14" s="1" customFormat="1" ht="15.75" x14ac:dyDescent="0.25">
      <c r="A1895" s="29"/>
      <c r="D1895" s="1" t="s">
        <v>1550</v>
      </c>
      <c r="I1895" s="1" t="s">
        <v>20</v>
      </c>
      <c r="J1895" s="1" t="s">
        <v>628</v>
      </c>
      <c r="K1895" s="1" t="s">
        <v>1735</v>
      </c>
      <c r="L1895" s="1" t="s">
        <v>1735</v>
      </c>
      <c r="M1895" s="1" t="str">
        <f t="shared" si="75"/>
        <v>{"sourceItemTypeCategory":"Kitchen.Cabinet.Wall.Standard.Rectangular.Glass","sourceItemTypeStyle":"","sourceItemTypeFunction":"","sourceAttributeCode":"","sourceAttributes":"","sourceAttributeKeep":"false","attributeCode":"COMMON_STYLE_WALLDOOR","attributeValue":"Glass"},</v>
      </c>
      <c r="N1895" s="1" t="str">
        <f t="shared" si="76"/>
        <v>{"sourceItemTypeCategory":"Kitchen.Cabinet.Wall.Standard.Rectangular.Glass","sourceItemTypeStyle":"","sourceItemTypeFunction":"","sourceAttributeCode":"","sourceAttributes":"","sourceAttributeKeep":"false","attributeCode":"COMMON_STYLE_WALLDOOR","attributeValue":"Glass"},</v>
      </c>
    </row>
    <row r="1896" spans="1:14" s="1" customFormat="1" ht="15.75" x14ac:dyDescent="0.25">
      <c r="A1896" s="29"/>
      <c r="D1896" s="1" t="s">
        <v>2135</v>
      </c>
      <c r="I1896" s="1" t="s">
        <v>20</v>
      </c>
      <c r="J1896" s="1" t="s">
        <v>628</v>
      </c>
      <c r="K1896" s="1" t="s">
        <v>1735</v>
      </c>
      <c r="L1896" s="1" t="s">
        <v>1735</v>
      </c>
      <c r="M1896" s="1" t="str">
        <f t="shared" si="75"/>
        <v>{"sourceItemTypeCategory":"Kitchen.Cabinet.Wall.Corner.Rectangular-Left.Blind.Glass","sourceItemTypeStyle":"","sourceItemTypeFunction":"","sourceAttributeCode":"","sourceAttributes":"","sourceAttributeKeep":"false","attributeCode":"COMMON_STYLE_WALLDOOR","attributeValue":"Glass"},</v>
      </c>
      <c r="N1896" s="1" t="str">
        <f t="shared" si="76"/>
        <v>{"sourceItemTypeCategory":"Kitchen.Cabinet.Wall.Corner.Rectangular-Left.Blind.Glass","sourceItemTypeStyle":"","sourceItemTypeFunction":"","sourceAttributeCode":"","sourceAttributes":"","sourceAttributeKeep":"false","attributeCode":"COMMON_STYLE_WALLDOOR","attributeValue":"Glass"},</v>
      </c>
    </row>
    <row r="1897" spans="1:14" s="1" customFormat="1" ht="15.75" x14ac:dyDescent="0.25">
      <c r="A1897" s="29"/>
      <c r="D1897" s="1" t="s">
        <v>2136</v>
      </c>
      <c r="I1897" s="1" t="s">
        <v>20</v>
      </c>
      <c r="J1897" s="1" t="s">
        <v>628</v>
      </c>
      <c r="K1897" s="1" t="s">
        <v>1735</v>
      </c>
      <c r="L1897" s="1" t="s">
        <v>1735</v>
      </c>
      <c r="M1897" s="1" t="str">
        <f t="shared" si="75"/>
        <v>{"sourceItemTypeCategory":"Kitchen.Cabinet.Wall.Corner.Rectangular-Left.Blind.Peninsula.Glass","sourceItemTypeStyle":"","sourceItemTypeFunction":"","sourceAttributeCode":"","sourceAttributes":"","sourceAttributeKeep":"false","attributeCode":"COMMON_STYLE_WALLDOOR","attributeValue":"Glass"},</v>
      </c>
      <c r="N1897" s="1" t="str">
        <f t="shared" si="76"/>
        <v>{"sourceItemTypeCategory":"Kitchen.Cabinet.Wall.Corner.Rectangular-Left.Blind.Peninsula.Glass","sourceItemTypeStyle":"","sourceItemTypeFunction":"","sourceAttributeCode":"","sourceAttributes":"","sourceAttributeKeep":"false","attributeCode":"COMMON_STYLE_WALLDOOR","attributeValue":"Glass"},</v>
      </c>
    </row>
    <row r="1898" spans="1:14" s="1" customFormat="1" ht="15.75" x14ac:dyDescent="0.25">
      <c r="A1898" s="29"/>
      <c r="D1898" s="1" t="s">
        <v>2137</v>
      </c>
      <c r="I1898" s="1" t="s">
        <v>20</v>
      </c>
      <c r="J1898" s="1" t="s">
        <v>628</v>
      </c>
      <c r="K1898" s="1" t="s">
        <v>1735</v>
      </c>
      <c r="L1898" s="1" t="s">
        <v>1735</v>
      </c>
      <c r="M1898" s="1" t="str">
        <f t="shared" si="75"/>
        <v>{"sourceItemTypeCategory":"Kitchen.Cabinet.Wall.Corner.Rectangular-Right.Blind.Glass","sourceItemTypeStyle":"","sourceItemTypeFunction":"","sourceAttributeCode":"","sourceAttributes":"","sourceAttributeKeep":"false","attributeCode":"COMMON_STYLE_WALLDOOR","attributeValue":"Glass"},</v>
      </c>
      <c r="N1898" s="1" t="str">
        <f t="shared" si="76"/>
        <v>{"sourceItemTypeCategory":"Kitchen.Cabinet.Wall.Corner.Rectangular-Right.Blind.Glass","sourceItemTypeStyle":"","sourceItemTypeFunction":"","sourceAttributeCode":"","sourceAttributes":"","sourceAttributeKeep":"false","attributeCode":"COMMON_STYLE_WALLDOOR","attributeValue":"Glass"},</v>
      </c>
    </row>
    <row r="1899" spans="1:14" s="1" customFormat="1" ht="15.75" x14ac:dyDescent="0.25">
      <c r="A1899" s="29"/>
      <c r="D1899" s="1" t="s">
        <v>2138</v>
      </c>
      <c r="I1899" s="1" t="s">
        <v>20</v>
      </c>
      <c r="J1899" s="1" t="s">
        <v>628</v>
      </c>
      <c r="K1899" s="1" t="s">
        <v>1735</v>
      </c>
      <c r="L1899" s="1" t="s">
        <v>1735</v>
      </c>
      <c r="M1899" s="1" t="str">
        <f t="shared" si="75"/>
        <v>{"sourceItemTypeCategory":"Kitchen.Cabinet.Wall.Corner.Rectangular-Right.Blind.Peninsula.Glass","sourceItemTypeStyle":"","sourceItemTypeFunction":"","sourceAttributeCode":"","sourceAttributes":"","sourceAttributeKeep":"false","attributeCode":"COMMON_STYLE_WALLDOOR","attributeValue":"Glass"},</v>
      </c>
      <c r="N1899" s="1" t="str">
        <f t="shared" ref="N1899:N1906" si="77">_xlfn.CONCAT("{""",$D$1,""":""",D1899,""",""",$E$1,""":""",E1899,""",""",$F$1,""":""",F1899,""",""",$G$1,""":""",G1899,""",""",$H$1,""":""",H1899,""",""",$I$1,""":""",I1899,""",""",$J$1,""":""",J1899,""",""","attributeValue",""":""",L1899,"""},")</f>
        <v>{"sourceItemTypeCategory":"Kitchen.Cabinet.Wall.Corner.Rectangular-Right.Blind.Peninsula.Glass","sourceItemTypeStyle":"","sourceItemTypeFunction":"","sourceAttributeCode":"","sourceAttributes":"","sourceAttributeKeep":"false","attributeCode":"COMMON_STYLE_WALLDOOR","attributeValue":"Glass"},</v>
      </c>
    </row>
    <row r="1900" spans="1:14" s="1" customFormat="1" ht="15.75" x14ac:dyDescent="0.25">
      <c r="A1900" s="29"/>
      <c r="D1900" s="1" t="s">
        <v>2139</v>
      </c>
      <c r="I1900" s="1" t="s">
        <v>20</v>
      </c>
      <c r="J1900" s="1" t="s">
        <v>628</v>
      </c>
      <c r="K1900" s="1" t="s">
        <v>1735</v>
      </c>
      <c r="L1900" s="1" t="s">
        <v>1735</v>
      </c>
      <c r="M1900" s="1" t="str">
        <f t="shared" si="75"/>
        <v>{"sourceItemTypeCategory":"Kitchen.Cabinet.Wall.Standard.Rectangular.Peninsula.Glass","sourceItemTypeStyle":"","sourceItemTypeFunction":"","sourceAttributeCode":"","sourceAttributes":"","sourceAttributeKeep":"false","attributeCode":"COMMON_STYLE_WALLDOOR","attributeValue":"Glass"},</v>
      </c>
      <c r="N1900" s="1" t="str">
        <f t="shared" si="77"/>
        <v>{"sourceItemTypeCategory":"Kitchen.Cabinet.Wall.Standard.Rectangular.Peninsula.Glass","sourceItemTypeStyle":"","sourceItemTypeFunction":"","sourceAttributeCode":"","sourceAttributes":"","sourceAttributeKeep":"false","attributeCode":"COMMON_STYLE_WALLDOOR","attributeValue":"Glass"},</v>
      </c>
    </row>
    <row r="1901" spans="1:14" s="1" customFormat="1" ht="15.75" x14ac:dyDescent="0.25">
      <c r="A1901" s="29"/>
      <c r="D1901" s="1" t="s">
        <v>2140</v>
      </c>
      <c r="I1901" s="1" t="s">
        <v>20</v>
      </c>
      <c r="J1901" s="1" t="s">
        <v>628</v>
      </c>
      <c r="K1901" s="1" t="s">
        <v>1735</v>
      </c>
      <c r="L1901" s="1" t="s">
        <v>1735</v>
      </c>
      <c r="M1901" s="1" t="str">
        <f t="shared" si="75"/>
        <v>{"sourceItemTypeCategory":"Kitchen.Cabinet.Wall.End.Triangle-Right.Glass","sourceItemTypeStyle":"","sourceItemTypeFunction":"","sourceAttributeCode":"","sourceAttributes":"","sourceAttributeKeep":"false","attributeCode":"COMMON_STYLE_WALLDOOR","attributeValue":"Glass"},</v>
      </c>
      <c r="N1901" s="1" t="str">
        <f t="shared" si="77"/>
        <v>{"sourceItemTypeCategory":"Kitchen.Cabinet.Wall.End.Triangle-Right.Glass","sourceItemTypeStyle":"","sourceItemTypeFunction":"","sourceAttributeCode":"","sourceAttributes":"","sourceAttributeKeep":"false","attributeCode":"COMMON_STYLE_WALLDOOR","attributeValue":"Glass"},</v>
      </c>
    </row>
    <row r="1902" spans="1:14" s="1" customFormat="1" ht="15.75" x14ac:dyDescent="0.25">
      <c r="A1902" s="29"/>
      <c r="D1902" s="1" t="s">
        <v>2141</v>
      </c>
      <c r="I1902" s="1" t="s">
        <v>20</v>
      </c>
      <c r="J1902" s="1" t="s">
        <v>628</v>
      </c>
      <c r="K1902" s="1" t="s">
        <v>1735</v>
      </c>
      <c r="L1902" s="1" t="s">
        <v>1735</v>
      </c>
      <c r="M1902" s="1" t="str">
        <f t="shared" si="75"/>
        <v>{"sourceItemTypeCategory":"Kitchen.Cabinet.Wall.End.Triangle-Left.Glass","sourceItemTypeStyle":"","sourceItemTypeFunction":"","sourceAttributeCode":"","sourceAttributes":"","sourceAttributeKeep":"false","attributeCode":"COMMON_STYLE_WALLDOOR","attributeValue":"Glass"},</v>
      </c>
      <c r="N1902" s="1" t="str">
        <f t="shared" si="77"/>
        <v>{"sourceItemTypeCategory":"Kitchen.Cabinet.Wall.End.Triangle-Left.Glass","sourceItemTypeStyle":"","sourceItemTypeFunction":"","sourceAttributeCode":"","sourceAttributes":"","sourceAttributeKeep":"false","attributeCode":"COMMON_STYLE_WALLDOOR","attributeValue":"Glass"},</v>
      </c>
    </row>
    <row r="1903" spans="1:14" s="14" customFormat="1" ht="15.75" x14ac:dyDescent="0.25">
      <c r="A1903" s="29"/>
      <c r="B1903" s="1"/>
      <c r="C1903" s="1"/>
      <c r="D1903" s="1" t="s">
        <v>2142</v>
      </c>
      <c r="E1903" s="1"/>
      <c r="F1903" s="1"/>
      <c r="G1903" s="1"/>
      <c r="H1903" s="55"/>
      <c r="I1903" s="1" t="s">
        <v>20</v>
      </c>
      <c r="J1903" s="1" t="s">
        <v>362</v>
      </c>
      <c r="K1903" s="1" t="s">
        <v>1735</v>
      </c>
      <c r="L1903" s="1" t="s">
        <v>1735</v>
      </c>
      <c r="M1903" s="1" t="str">
        <f t="shared" si="75"/>
        <v>{"sourceItemTypeCategory":"Kitchen.Cabinet.Base.Standard.Rectangular.Glass","sourceItemTypeStyle":"","sourceItemTypeFunction":"","sourceAttributeCode":"","sourceAttributes":"","sourceAttributeKeep":"false","attributeCode":"COMMON_STYLE_BASEDOOR","attributeValue":"Glass"},</v>
      </c>
      <c r="N1903" s="1" t="str">
        <f t="shared" si="77"/>
        <v>{"sourceItemTypeCategory":"Kitchen.Cabinet.Base.Standard.Rectangular.Glass","sourceItemTypeStyle":"","sourceItemTypeFunction":"","sourceAttributeCode":"","sourceAttributes":"","sourceAttributeKeep":"false","attributeCode":"COMMON_STYLE_BASEDOOR","attributeValue":"Glass"},</v>
      </c>
    </row>
    <row r="1904" spans="1:14" s="14" customFormat="1" ht="15.75" x14ac:dyDescent="0.25">
      <c r="A1904" s="29"/>
      <c r="B1904" s="1"/>
      <c r="C1904" s="1"/>
      <c r="D1904" s="1" t="s">
        <v>2143</v>
      </c>
      <c r="E1904" s="1"/>
      <c r="F1904" s="1"/>
      <c r="G1904" s="1"/>
      <c r="H1904" s="55"/>
      <c r="I1904" s="1" t="s">
        <v>20</v>
      </c>
      <c r="J1904" s="1" t="s">
        <v>362</v>
      </c>
      <c r="K1904" s="1" t="s">
        <v>1735</v>
      </c>
      <c r="L1904" s="1" t="s">
        <v>1735</v>
      </c>
      <c r="M1904" s="1" t="str">
        <f t="shared" si="75"/>
        <v>{"sourceItemTypeCategory":"Kitchen.Cabinet.Mid-Base.Standard.Rectangular.Glass","sourceItemTypeStyle":"","sourceItemTypeFunction":"","sourceAttributeCode":"","sourceAttributes":"","sourceAttributeKeep":"false","attributeCode":"COMMON_STYLE_BASEDOOR","attributeValue":"Glass"},</v>
      </c>
      <c r="N1904" s="1" t="str">
        <f t="shared" si="77"/>
        <v>{"sourceItemTypeCategory":"Kitchen.Cabinet.Mid-Base.Standard.Rectangular.Glass","sourceItemTypeStyle":"","sourceItemTypeFunction":"","sourceAttributeCode":"","sourceAttributes":"","sourceAttributeKeep":"false","attributeCode":"COMMON_STYLE_BASEDOOR","attributeValue":"Glass"},</v>
      </c>
    </row>
    <row r="1905" spans="1:14" s="1" customFormat="1" ht="15.75" x14ac:dyDescent="0.25">
      <c r="A1905" s="29"/>
      <c r="D1905" s="1" t="s">
        <v>2144</v>
      </c>
      <c r="I1905" s="1" t="s">
        <v>20</v>
      </c>
      <c r="J1905" s="1" t="s">
        <v>622</v>
      </c>
      <c r="K1905" s="1" t="s">
        <v>1735</v>
      </c>
      <c r="L1905" s="1" t="s">
        <v>1735</v>
      </c>
      <c r="M1905" s="1" t="str">
        <f t="shared" si="75"/>
        <v>{"sourceItemTypeCategory":"Kitchen.Cabinet.Tall.End.Diagonal-Right.Glass","sourceItemTypeStyle":"","sourceItemTypeFunction":"","sourceAttributeCode":"","sourceAttributes":"","sourceAttributeKeep":"false","attributeCode":"COMMON_STYLE_TALLDOOR","attributeValue":"Glass"},</v>
      </c>
      <c r="N1905" s="1" t="str">
        <f t="shared" si="77"/>
        <v>{"sourceItemTypeCategory":"Kitchen.Cabinet.Tall.End.Diagonal-Right.Glass","sourceItemTypeStyle":"","sourceItemTypeFunction":"","sourceAttributeCode":"","sourceAttributes":"","sourceAttributeKeep":"false","attributeCode":"COMMON_STYLE_TALLDOOR","attributeValue":"Glass"},</v>
      </c>
    </row>
    <row r="1906" spans="1:14" s="1" customFormat="1" ht="15.75" x14ac:dyDescent="0.25">
      <c r="A1906" s="29"/>
      <c r="D1906" s="1" t="s">
        <v>2145</v>
      </c>
      <c r="I1906" s="1" t="s">
        <v>20</v>
      </c>
      <c r="J1906" s="1" t="s">
        <v>622</v>
      </c>
      <c r="K1906" s="1" t="s">
        <v>1735</v>
      </c>
      <c r="L1906" s="1" t="s">
        <v>1735</v>
      </c>
      <c r="M1906" s="1" t="str">
        <f t="shared" si="75"/>
        <v>{"sourceItemTypeCategory":"Kitchen.Cabinet.Tall.End.Diagonal-Left.Glass","sourceItemTypeStyle":"","sourceItemTypeFunction":"","sourceAttributeCode":"","sourceAttributes":"","sourceAttributeKeep":"false","attributeCode":"COMMON_STYLE_TALLDOOR","attributeValue":"Glass"},</v>
      </c>
      <c r="N1906" s="1" t="str">
        <f t="shared" si="77"/>
        <v>{"sourceItemTypeCategory":"Kitchen.Cabinet.Tall.End.Diagonal-Left.Glass","sourceItemTypeStyle":"","sourceItemTypeFunction":"","sourceAttributeCode":"","sourceAttributes":"","sourceAttributeKeep":"false","attributeCode":"COMMON_STYLE_TALLDOOR","attributeValue":"Glass"},</v>
      </c>
    </row>
    <row r="1907" spans="1:14" s="1" customFormat="1" ht="15.75" x14ac:dyDescent="0.25">
      <c r="A1907" s="30">
        <v>45190</v>
      </c>
      <c r="B1907" s="14" t="s">
        <v>278</v>
      </c>
      <c r="C1907" s="14" t="s">
        <v>2146</v>
      </c>
      <c r="D1907" s="14" t="s">
        <v>2147</v>
      </c>
      <c r="E1907" s="14"/>
      <c r="F1907" s="14"/>
      <c r="G1907" s="14"/>
      <c r="H1907" s="14"/>
      <c r="I1907" s="14" t="s">
        <v>20</v>
      </c>
      <c r="J1907" s="14" t="s">
        <v>628</v>
      </c>
      <c r="K1907" s="14" t="s">
        <v>1735</v>
      </c>
      <c r="L1907" s="14" t="s">
        <v>1735</v>
      </c>
      <c r="M1907" s="1" t="str">
        <f t="shared" si="75"/>
        <v>{"sourceItemTypeCategory":"Kitchen.Cabinet.Wall.End.Diagonal-Left.Glass","sourceItemTypeStyle":"","sourceItemTypeFunction":"","sourceAttributeCode":"","sourceAttributes":"","sourceAttributeKeep":"false","attributeCode":"COMMON_STYLE_WALLDOOR","attributeValue":"Glass"},</v>
      </c>
      <c r="N1907" s="1" t="str">
        <f t="shared" ref="N1907:N1911" si="78">_xlfn.CONCAT("{""",$D$1,""":""",D1907,""",""",$E$1,""":""",E1907,""",""",$F$1,""":""",F1907,""",""",$G$1,""":""",G1907,""",""",$H$1,""":""",H1907,""",""",$I$1,""":""",I1907,""",""",$J$1,""":""",J1907,""",""","attributeValue",""":""",L1907,"""},")</f>
        <v>{"sourceItemTypeCategory":"Kitchen.Cabinet.Wall.End.Diagonal-Left.Glass","sourceItemTypeStyle":"","sourceItemTypeFunction":"","sourceAttributeCode":"","sourceAttributes":"","sourceAttributeKeep":"false","attributeCode":"COMMON_STYLE_WALLDOOR","attributeValue":"Glass"},</v>
      </c>
    </row>
    <row r="1908" spans="1:14" s="39" customFormat="1" ht="15.75" x14ac:dyDescent="0.25">
      <c r="A1908" s="30">
        <v>45190</v>
      </c>
      <c r="B1908" s="14"/>
      <c r="C1908" s="14"/>
      <c r="D1908" s="14" t="s">
        <v>2148</v>
      </c>
      <c r="E1908" s="14"/>
      <c r="F1908" s="14"/>
      <c r="G1908" s="14"/>
      <c r="H1908" s="14"/>
      <c r="I1908" s="14" t="s">
        <v>20</v>
      </c>
      <c r="J1908" s="14" t="s">
        <v>628</v>
      </c>
      <c r="K1908" s="14" t="s">
        <v>1735</v>
      </c>
      <c r="L1908" s="14" t="s">
        <v>1735</v>
      </c>
      <c r="M1908" s="1" t="str">
        <f t="shared" si="75"/>
        <v>{"sourceItemTypeCategory":"Kitchen.Cabinet.Wall.End.Diagonal-Right.Glass","sourceItemTypeStyle":"","sourceItemTypeFunction":"","sourceAttributeCode":"","sourceAttributes":"","sourceAttributeKeep":"false","attributeCode":"COMMON_STYLE_WALLDOOR","attributeValue":"Glass"},</v>
      </c>
      <c r="N1908" s="1" t="str">
        <f t="shared" si="78"/>
        <v>{"sourceItemTypeCategory":"Kitchen.Cabinet.Wall.End.Diagonal-Right.Glass","sourceItemTypeStyle":"","sourceItemTypeFunction":"","sourceAttributeCode":"","sourceAttributes":"","sourceAttributeKeep":"false","attributeCode":"COMMON_STYLE_WALLDOOR","attributeValue":"Glass"},</v>
      </c>
    </row>
    <row r="1909" spans="1:14" ht="15.75" x14ac:dyDescent="0.25">
      <c r="A1909" s="59"/>
      <c r="B1909" s="55"/>
      <c r="C1909" s="55"/>
      <c r="D1909" s="55" t="s">
        <v>2149</v>
      </c>
      <c r="E1909" s="55"/>
      <c r="F1909" s="55"/>
      <c r="G1909" s="55"/>
      <c r="H1909" s="55"/>
      <c r="I1909" s="1" t="s">
        <v>20</v>
      </c>
      <c r="J1909" s="47" t="s">
        <v>2150</v>
      </c>
      <c r="K1909" s="55" t="s">
        <v>2151</v>
      </c>
      <c r="L1909" s="55" t="s">
        <v>2151</v>
      </c>
      <c r="M1909" s="1" t="str">
        <f t="shared" si="75"/>
        <v>{"sourceItemTypeCategory":"*Blind*","sourceItemTypeStyle":"","sourceItemTypeFunction":"","sourceAttributeCode":"","sourceAttributes":"","sourceAttributeKeep":"false","attributeCode":"COMMON_DIMENSION_DEPTH_ADJACENT","attributeValue":"$PD$"},</v>
      </c>
      <c r="N1909" s="1" t="str">
        <f t="shared" si="78"/>
        <v>{"sourceItemTypeCategory":"*Blind*","sourceItemTypeStyle":"","sourceItemTypeFunction":"","sourceAttributeCode":"","sourceAttributes":"","sourceAttributeKeep":"false","attributeCode":"COMMON_DIMENSION_DEPTH_ADJACENT","attributeValue":"$PD$"},</v>
      </c>
    </row>
    <row r="1910" spans="1:14" s="49" customFormat="1" ht="15.75" x14ac:dyDescent="0.25">
      <c r="A1910" s="29"/>
      <c r="B1910" s="1" t="s">
        <v>34</v>
      </c>
      <c r="C1910" s="1"/>
      <c r="D1910" s="55"/>
      <c r="E1910" s="55"/>
      <c r="F1910" s="55"/>
      <c r="G1910" s="55"/>
      <c r="H1910" s="55"/>
      <c r="I1910" s="1" t="s">
        <v>20</v>
      </c>
      <c r="J1910" s="1" t="s">
        <v>2152</v>
      </c>
      <c r="K1910" s="55">
        <v>90</v>
      </c>
      <c r="L1910" s="55">
        <v>90</v>
      </c>
      <c r="M1910" s="1" t="str">
        <f t="shared" si="75"/>
        <v>{"sourceItemTypeCategory":"","sourceItemTypeStyle":"","sourceItemTypeFunction":"","sourceAttributeCode":"","sourceAttributes":"","sourceAttributeKeep":"false","attributeCode":"COMMON_DOOR_OPENING1","attributeValue":"90"},</v>
      </c>
      <c r="N1910" s="1" t="str">
        <f t="shared" si="78"/>
        <v>{"sourceItemTypeCategory":"","sourceItemTypeStyle":"","sourceItemTypeFunction":"","sourceAttributeCode":"","sourceAttributes":"","sourceAttributeKeep":"false","attributeCode":"COMMON_DOOR_OPENING1","attributeValue":"90"},</v>
      </c>
    </row>
    <row r="1911" spans="1:14" s="1" customFormat="1" ht="15.75" x14ac:dyDescent="0.25">
      <c r="A1911" s="75">
        <v>45239</v>
      </c>
      <c r="B1911" s="60" t="s">
        <v>935</v>
      </c>
      <c r="C1911" s="60" t="s">
        <v>630</v>
      </c>
      <c r="D1911" s="60"/>
      <c r="E1911" s="60"/>
      <c r="F1911" s="60"/>
      <c r="G1911" s="60" t="s">
        <v>867</v>
      </c>
      <c r="H1911" s="60" t="s">
        <v>2153</v>
      </c>
      <c r="I1911" s="60" t="s">
        <v>16</v>
      </c>
      <c r="J1911" s="60" t="s">
        <v>868</v>
      </c>
      <c r="K1911" s="60">
        <v>24</v>
      </c>
      <c r="L1911" s="60"/>
      <c r="M1911" s="1" t="str">
        <f t="shared" si="75"/>
        <v>{"sourceItemTypeCategory":"","sourceItemTypeStyle":"","sourceItemTypeFunction":"","sourceAttributeCode":"CFW3","sourceAttributes":"\"[CCFLG_100]\"==\"CC22RTA1_1789\"&amp;&amp;([CFW3]==12)","sourceAttributeKeep":"true","attributeCode":"COMMON_MEASURE_CONFWIDTH3","attributeValue":"24"},</v>
      </c>
      <c r="N1911" s="1" t="str">
        <f t="shared" si="78"/>
        <v>{"sourceItemTypeCategory":"","sourceItemTypeStyle":"","sourceItemTypeFunction":"","sourceAttributeCode":"CFW3","sourceAttributes":"\"[CCFLG_100]\"==\"CC22RTA1_1789\"&amp;&amp;([CFW3]==12)","sourceAttributeKeep":"true","attributeCode":"COMMON_MEASURE_CONFWIDTH3","attributeValue":""},</v>
      </c>
    </row>
    <row r="1912" spans="1:14" x14ac:dyDescent="0.25">
      <c r="H1912" s="11"/>
    </row>
    <row r="1913" spans="1:14" x14ac:dyDescent="0.25">
      <c r="H1913" s="11"/>
    </row>
    <row r="1914" spans="1:14" ht="15.75" x14ac:dyDescent="0.25">
      <c r="H1914" s="11"/>
      <c r="K1914" s="1"/>
      <c r="L1914" s="1"/>
    </row>
    <row r="1915" spans="1:14" x14ac:dyDescent="0.25">
      <c r="H1915" s="11"/>
    </row>
    <row r="1916" spans="1:14" x14ac:dyDescent="0.25">
      <c r="H1916" s="11"/>
    </row>
    <row r="1917" spans="1:14" x14ac:dyDescent="0.25">
      <c r="H1917" s="11"/>
    </row>
  </sheetData>
  <protectedRanges>
    <protectedRange sqref="J1849" name="Range1_2"/>
  </protectedRanges>
  <autoFilter ref="A1:N1911" xr:uid="{4E6F5F09-AF0B-4ED6-8877-2DC9E62BFCFB}"/>
  <conditionalFormatting sqref="N1">
    <cfRule type="duplicateValues" dxfId="222" priority="45"/>
    <cfRule type="duplicateValues" dxfId="221" priority="46"/>
    <cfRule type="duplicateValues" dxfId="220" priority="47"/>
    <cfRule type="duplicateValues" dxfId="219" priority="48"/>
    <cfRule type="duplicateValues" dxfId="218" priority="49"/>
  </conditionalFormatting>
  <conditionalFormatting sqref="N1">
    <cfRule type="duplicateValues" dxfId="217" priority="50"/>
  </conditionalFormatting>
  <conditionalFormatting sqref="N1">
    <cfRule type="duplicateValues" dxfId="216" priority="51"/>
    <cfRule type="duplicateValues" dxfId="215" priority="52"/>
  </conditionalFormatting>
  <conditionalFormatting sqref="N1">
    <cfRule type="duplicateValues" dxfId="214" priority="53"/>
    <cfRule type="duplicateValues" dxfId="213" priority="54"/>
    <cfRule type="duplicateValues" dxfId="212" priority="55"/>
    <cfRule type="duplicateValues" dxfId="211" priority="56"/>
    <cfRule type="duplicateValues" dxfId="210" priority="57"/>
  </conditionalFormatting>
  <conditionalFormatting sqref="N1">
    <cfRule type="duplicateValues" dxfId="209" priority="58"/>
  </conditionalFormatting>
  <conditionalFormatting sqref="N1">
    <cfRule type="duplicateValues" dxfId="208" priority="59"/>
    <cfRule type="duplicateValues" dxfId="207" priority="60"/>
  </conditionalFormatting>
  <conditionalFormatting sqref="G1848">
    <cfRule type="duplicateValues" dxfId="206" priority="42"/>
    <cfRule type="duplicateValues" dxfId="205" priority="43"/>
  </conditionalFormatting>
  <conditionalFormatting sqref="J1848">
    <cfRule type="duplicateValues" dxfId="204" priority="44"/>
  </conditionalFormatting>
  <conditionalFormatting sqref="G1838:G1847">
    <cfRule type="duplicateValues" dxfId="203" priority="70"/>
    <cfRule type="duplicateValues" dxfId="202" priority="71"/>
  </conditionalFormatting>
  <conditionalFormatting sqref="J1838:J1847">
    <cfRule type="duplicateValues" dxfId="201" priority="72"/>
  </conditionalFormatting>
  <conditionalFormatting sqref="M1914:M1048576 N2 M1:M1912">
    <cfRule type="duplicateValues" dxfId="200" priority="284"/>
    <cfRule type="duplicateValues" dxfId="199" priority="285"/>
    <cfRule type="duplicateValues" dxfId="198" priority="286"/>
    <cfRule type="duplicateValues" dxfId="197" priority="287"/>
    <cfRule type="duplicateValues" dxfId="196" priority="288"/>
    <cfRule type="duplicateValues" dxfId="195" priority="289"/>
  </conditionalFormatting>
  <conditionalFormatting sqref="M1914:M1048576 N2 M1:M1912">
    <cfRule type="duplicateValues" dxfId="194" priority="302"/>
  </conditionalFormatting>
  <conditionalFormatting sqref="M1914:M1048576 N2 M1:M1912">
    <cfRule type="duplicateValues" dxfId="193" priority="305"/>
    <cfRule type="duplicateValues" dxfId="192" priority="306"/>
  </conditionalFormatting>
  <conditionalFormatting sqref="N2 M1:M1911">
    <cfRule type="duplicateValues" dxfId="191" priority="485"/>
    <cfRule type="duplicateValues" dxfId="190" priority="486"/>
    <cfRule type="duplicateValues" dxfId="189" priority="487"/>
    <cfRule type="duplicateValues" dxfId="188" priority="488"/>
    <cfRule type="duplicateValues" dxfId="187" priority="489"/>
  </conditionalFormatting>
  <conditionalFormatting sqref="N2 M1:M1911">
    <cfRule type="duplicateValues" dxfId="186" priority="495"/>
  </conditionalFormatting>
  <conditionalFormatting sqref="N2 M1:M1911">
    <cfRule type="duplicateValues" dxfId="185" priority="497"/>
    <cfRule type="duplicateValues" dxfId="184" priority="498"/>
  </conditionalFormatting>
  <dataValidations disablePrompts="1" count="1">
    <dataValidation type="list" allowBlank="1" showInputMessage="1" showErrorMessage="1" sqref="J1849" xr:uid="{D78D8B5D-C455-4C3C-BEC6-6F534EB48CB0}">
      <formula1>"OK,Not Ok"</formula1>
    </dataValidation>
  </dataValidations>
  <hyperlinks>
    <hyperlink ref="K1587" r:id="rId1" display="#@2#" xr:uid="{CBF03E9A-49F6-4A3D-BAF1-8C457E18F70B}"/>
    <hyperlink ref="L1587" r:id="rId2" display="#@2#" xr:uid="{611BDE97-5840-4922-B12E-0FEE1D2FDAEB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B3312-C18A-4FF6-831A-DF492C84A6E0}">
  <dimension ref="A1:V322"/>
  <sheetViews>
    <sheetView workbookViewId="0">
      <pane ySplit="1" topLeftCell="A299" activePane="bottomLeft" state="frozen"/>
      <selection activeCell="E1" sqref="E1"/>
      <selection pane="bottomLeft" activeCell="E329" sqref="E329"/>
    </sheetView>
  </sheetViews>
  <sheetFormatPr defaultColWidth="30.7109375" defaultRowHeight="15" x14ac:dyDescent="0.25"/>
  <cols>
    <col min="1" max="4" width="12.42578125" customWidth="1"/>
    <col min="5" max="5" width="64" bestFit="1" customWidth="1"/>
    <col min="6" max="6" width="22.28515625" bestFit="1" customWidth="1"/>
    <col min="7" max="7" width="22.5703125" customWidth="1"/>
    <col min="8" max="8" width="95.7109375" customWidth="1"/>
    <col min="9" max="9" width="14.42578125" customWidth="1"/>
    <col min="10" max="10" width="7.140625" customWidth="1"/>
    <col min="11" max="11" width="50.140625" bestFit="1" customWidth="1"/>
    <col min="12" max="12" width="22.5703125" bestFit="1" customWidth="1"/>
    <col min="13" max="13" width="24.28515625" bestFit="1" customWidth="1"/>
    <col min="14" max="14" width="21.140625" bestFit="1" customWidth="1"/>
    <col min="15" max="15" width="24.28515625" bestFit="1" customWidth="1"/>
    <col min="16" max="16" width="18.28515625" bestFit="1" customWidth="1"/>
    <col min="17" max="17" width="21.42578125" bestFit="1" customWidth="1"/>
    <col min="18" max="18" width="28" bestFit="1" customWidth="1"/>
    <col min="19" max="19" width="20.42578125" bestFit="1" customWidth="1"/>
    <col min="20" max="20" width="21.5703125" bestFit="1" customWidth="1"/>
    <col min="21" max="22" width="34.42578125" customWidth="1"/>
  </cols>
  <sheetData>
    <row r="1" spans="1:22" s="5" customFormat="1" x14ac:dyDescent="0.25">
      <c r="A1" s="5" t="s">
        <v>2154</v>
      </c>
      <c r="B1" s="5" t="s">
        <v>0</v>
      </c>
      <c r="C1" s="5" t="s">
        <v>2</v>
      </c>
      <c r="E1" s="5" t="s">
        <v>3</v>
      </c>
      <c r="F1" s="5" t="s">
        <v>4</v>
      </c>
      <c r="G1" s="5" t="s">
        <v>5</v>
      </c>
      <c r="H1" s="5" t="s">
        <v>2155</v>
      </c>
      <c r="I1" s="5" t="s">
        <v>2156</v>
      </c>
      <c r="J1" s="5" t="s">
        <v>2157</v>
      </c>
      <c r="K1" s="5" t="s">
        <v>2158</v>
      </c>
      <c r="L1" s="5" t="s">
        <v>2159</v>
      </c>
      <c r="M1" s="5" t="s">
        <v>2160</v>
      </c>
      <c r="N1" s="5" t="s">
        <v>2161</v>
      </c>
      <c r="O1" s="5" t="s">
        <v>2162</v>
      </c>
      <c r="P1" s="5" t="s">
        <v>2163</v>
      </c>
      <c r="Q1" s="5" t="s">
        <v>2164</v>
      </c>
      <c r="R1" s="5" t="s">
        <v>2165</v>
      </c>
      <c r="S1" s="5" t="s">
        <v>2166</v>
      </c>
      <c r="T1" s="5" t="s">
        <v>2167</v>
      </c>
      <c r="U1" s="5" t="s">
        <v>2168</v>
      </c>
      <c r="V1" s="5" t="s">
        <v>2169</v>
      </c>
    </row>
    <row r="2" spans="1:22" x14ac:dyDescent="0.25">
      <c r="A2" t="s">
        <v>151</v>
      </c>
      <c r="E2" t="s">
        <v>2170</v>
      </c>
      <c r="K2" t="s">
        <v>2171</v>
      </c>
      <c r="L2" s="3"/>
      <c r="M2" s="2"/>
      <c r="N2" s="2" t="s">
        <v>2172</v>
      </c>
      <c r="O2" s="2" t="s">
        <v>2172</v>
      </c>
      <c r="P2" s="2" t="s">
        <v>2173</v>
      </c>
      <c r="Q2" s="2"/>
      <c r="R2" t="s">
        <v>2174</v>
      </c>
      <c r="S2" s="2"/>
      <c r="T2" s="2"/>
      <c r="U2" s="2"/>
      <c r="V2" s="2" t="str">
        <f t="shared" ref="V2" si="0">_xlfn.CONCAT("{""",$E$1,""":""",E2,""",""",$F$1,""":""",F2,""",""",$G$1,""":""",G2,""",""",$H$1,""":""",H2,""",""",$I$1,""":""",I2,""",""",$J$1,""":""",J2,""",""",$K$1,""":""",K2,""",""",$L$1,""":""",L2,""",""",$M$1,""":""",M2,""",""",$N$1,""":""",N2,""",""",$O$1,""":""",O2,""",""",$P$1,""":""",P2,""",""",$Q$1,""":""",Q2,""",""",$R$1,""":""",R2,""",""",$S$1,""":""",S2,""",""",$T$1,""":""",T2,""",""",$U$1,""":""",U2,"""},")</f>
        <v>{"sourceItemTypeCategory":"Common.Worktop","sourceItemTypeStyle":"","sourceItemTypeFunction":"","sourceItemAttributes":"","sourceItemFeatureRefType":"","sourceItemFeatureRefTypeQty":"","subItemRef":"common_parts_countertops_rectangular","subItemRefCondition":"","subItemRefRepetitions":"","subItemRefPosition":"0;0;0","subItemRefOrientation":"0;0;0","subItemRefScale":"1;1;1","subItemRefInverted":"","subItemRefDimension":"$PW$;#CTT#;$PD$","subItemRefDefault":"","subItemRefOptional":"","subItemRefAttributes":""},</v>
      </c>
    </row>
    <row r="3" spans="1:22" x14ac:dyDescent="0.25">
      <c r="E3" t="s">
        <v>417</v>
      </c>
      <c r="K3" t="s">
        <v>2175</v>
      </c>
      <c r="L3" s="3"/>
      <c r="M3" s="2"/>
      <c r="N3" s="2" t="s">
        <v>2172</v>
      </c>
      <c r="O3" s="2" t="s">
        <v>2172</v>
      </c>
      <c r="P3" s="2" t="s">
        <v>2173</v>
      </c>
      <c r="Q3" s="2"/>
      <c r="R3" t="s">
        <v>2176</v>
      </c>
      <c r="S3" s="2"/>
      <c r="T3" s="2"/>
      <c r="U3" s="2"/>
      <c r="V3" s="2" t="str">
        <f t="shared" ref="V3:V66" si="1">_xlfn.CONCAT("{""",$E$1,""":""",E3,""",""",$F$1,""":""",F3,""",""",$G$1,""":""",G3,""",""",$H$1,""":""",H3,""",""",$I$1,""":""",I3,""",""",$J$1,""":""",J3,""",""",$K$1,""":""",K3,""",""",$L$1,""":""",L3,""",""",$M$1,""":""",M3,""",""",$N$1,""":""",N3,""",""",$O$1,""":""",O3,""",""",$P$1,""":""",P3,""",""",$Q$1,""":""",Q3,""",""",$R$1,""":""",R3,""",""",$S$1,""":""",S3,""",""",$T$1,""":""",T3,""",""",$U$1,""":""",U3,"""},")</f>
        <v>{"sourceItemTypeCategory":"Bathroom.Mirror.Wall","sourceItemTypeStyle":"","sourceItemTypeFunction":"","sourceItemAttributes":"","sourceItemFeatureRefType":"","sourceItemFeatureRefTypeQty":"","subItemRef":"templates_decorative_items_bath_mirrors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4" spans="1:22" x14ac:dyDescent="0.25">
      <c r="E4" t="s">
        <v>430</v>
      </c>
      <c r="K4" t="s">
        <v>2177</v>
      </c>
      <c r="L4" s="3"/>
      <c r="M4" s="2"/>
      <c r="N4" s="2" t="s">
        <v>2172</v>
      </c>
      <c r="O4" s="2" t="s">
        <v>2172</v>
      </c>
      <c r="P4" s="2" t="s">
        <v>2173</v>
      </c>
      <c r="Q4" s="2"/>
      <c r="R4" t="s">
        <v>2176</v>
      </c>
      <c r="S4" s="2"/>
      <c r="T4" s="2"/>
      <c r="U4" s="2"/>
      <c r="V4" s="2" t="str">
        <f t="shared" si="1"/>
        <v>{"sourceItemTypeCategory":"Common.Millwork.Post","sourceItemTypeStyle":"","sourceItemTypeFunction":"","sourceItemAttributes":"","sourceItemFeatureRefType":"","sourceItemFeatureRefTypeQty":"","subItemRef":"templates_decorative_items_posts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" spans="1:22" x14ac:dyDescent="0.25">
      <c r="E5" t="s">
        <v>432</v>
      </c>
      <c r="K5" t="s">
        <v>2178</v>
      </c>
      <c r="L5" s="3"/>
      <c r="M5" s="2"/>
      <c r="N5" s="2" t="s">
        <v>2172</v>
      </c>
      <c r="O5" s="2" t="s">
        <v>2172</v>
      </c>
      <c r="P5" s="2" t="s">
        <v>2173</v>
      </c>
      <c r="Q5" s="2"/>
      <c r="R5" t="s">
        <v>2176</v>
      </c>
      <c r="S5" s="2"/>
      <c r="T5" s="2"/>
      <c r="U5" s="2"/>
      <c r="V5" s="2" t="str">
        <f t="shared" si="1"/>
        <v>{"sourceItemTypeCategory":"Common.Millwork.Feet","sourceItemTypeStyle":"","sourceItemTypeFunction":"","sourceItemAttributes":"","sourceItemFeatureRefType":"","sourceItemFeatureRefTypeQty":"","subItemRef":"templates_decorative_items_feet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" spans="1:22" x14ac:dyDescent="0.25">
      <c r="E6" t="s">
        <v>434</v>
      </c>
      <c r="K6" t="s">
        <v>2179</v>
      </c>
      <c r="L6" s="3"/>
      <c r="M6" s="2"/>
      <c r="N6" s="2" t="s">
        <v>2172</v>
      </c>
      <c r="O6" s="2" t="s">
        <v>2172</v>
      </c>
      <c r="P6" s="2" t="s">
        <v>2173</v>
      </c>
      <c r="Q6" s="2"/>
      <c r="R6" t="s">
        <v>2176</v>
      </c>
      <c r="S6" s="2"/>
      <c r="T6" s="2"/>
      <c r="U6" s="2"/>
      <c r="V6" s="2" t="str">
        <f t="shared" si="1"/>
        <v>{"sourceItemTypeCategory":"Common.Millwork.Pilaster","sourceItemTypeStyle":"","sourceItemTypeFunction":"","sourceItemAttributes":"","sourceItemFeatureRefType":"","sourceItemFeatureRefTypeQty":"","subItemRef":"templates_decorative_items_pilasters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" spans="1:22" x14ac:dyDescent="0.25">
      <c r="E7" t="s">
        <v>436</v>
      </c>
      <c r="K7" t="s">
        <v>2180</v>
      </c>
      <c r="L7" s="3"/>
      <c r="M7" s="2"/>
      <c r="N7" s="2" t="s">
        <v>2172</v>
      </c>
      <c r="O7" s="2" t="s">
        <v>2172</v>
      </c>
      <c r="P7" s="2" t="s">
        <v>2173</v>
      </c>
      <c r="Q7" s="2"/>
      <c r="R7" t="s">
        <v>2176</v>
      </c>
      <c r="S7" s="2"/>
      <c r="T7" s="2"/>
      <c r="U7" s="2"/>
      <c r="V7" s="2" t="str">
        <f t="shared" si="1"/>
        <v>{"sourceItemTypeCategory":"Common.Millwork.Finial","sourceItemTypeStyle":"","sourceItemTypeFunction":"","sourceItemAttributes":"","sourceItemFeatureRefType":"","sourceItemFeatureRefTypeQty":"","subItemRef":"templates_decorative_items_onlays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8" spans="1:22" x14ac:dyDescent="0.25">
      <c r="E8" t="s">
        <v>429</v>
      </c>
      <c r="K8" t="s">
        <v>2181</v>
      </c>
      <c r="L8" s="3"/>
      <c r="M8" s="2"/>
      <c r="N8" s="2" t="s">
        <v>2172</v>
      </c>
      <c r="O8" s="2" t="s">
        <v>2172</v>
      </c>
      <c r="P8" s="2" t="s">
        <v>2173</v>
      </c>
      <c r="Q8" s="2"/>
      <c r="R8" t="s">
        <v>2176</v>
      </c>
      <c r="S8" s="2"/>
      <c r="T8" s="2"/>
      <c r="U8" s="2"/>
      <c r="V8" s="2" t="str">
        <f t="shared" si="1"/>
        <v>{"sourceItemTypeCategory":"Kitchen.Leg.ForCabinet","sourceItemTypeStyle":"","sourceItemTypeFunction":"","sourceItemAttributes":"","sourceItemFeatureRefType":"","sourceItemFeatureRefTypeQty":"","subItemRef":"templates_decorative_items_legs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9" spans="1:22" x14ac:dyDescent="0.25">
      <c r="E9" t="s">
        <v>427</v>
      </c>
      <c r="K9" t="s">
        <v>2181</v>
      </c>
      <c r="L9" s="3"/>
      <c r="M9" s="2"/>
      <c r="N9" s="2" t="s">
        <v>2172</v>
      </c>
      <c r="O9" s="2" t="s">
        <v>2172</v>
      </c>
      <c r="P9" s="2" t="s">
        <v>2173</v>
      </c>
      <c r="Q9" s="2"/>
      <c r="R9" t="s">
        <v>2176</v>
      </c>
      <c r="S9" s="2"/>
      <c r="T9" s="2"/>
      <c r="U9" s="2"/>
      <c r="V9" s="2" t="str">
        <f t="shared" si="1"/>
        <v>{"sourceItemTypeCategory":"Common.Millwork.Leg","sourceItemTypeStyle":"","sourceItemTypeFunction":"","sourceItemAttributes":"","sourceItemFeatureRefType":"","sourceItemFeatureRefTypeQty":"","subItemRef":"templates_decorative_items_legs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" spans="1:22" x14ac:dyDescent="0.25">
      <c r="E10" t="s">
        <v>425</v>
      </c>
      <c r="K10" t="s">
        <v>2182</v>
      </c>
      <c r="L10" s="3"/>
      <c r="M10" s="2"/>
      <c r="N10" s="2" t="s">
        <v>2172</v>
      </c>
      <c r="O10" s="2" t="s">
        <v>2172</v>
      </c>
      <c r="P10" s="2" t="s">
        <v>2173</v>
      </c>
      <c r="Q10" s="2"/>
      <c r="R10" t="s">
        <v>2176</v>
      </c>
      <c r="S10" s="2"/>
      <c r="T10" s="2"/>
      <c r="U10" s="2"/>
      <c r="V10" s="2" t="str">
        <f t="shared" si="1"/>
        <v>{"sourceItemTypeCategory":"Common.Millwork.Corbel","sourceItemTypeStyle":"","sourceItemTypeFunction":"","sourceItemAttributes":"","sourceItemFeatureRefType":"","sourceItemFeatureRefTypeQty":"","subItemRef":"templates_decorative_items_corbels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" spans="1:22" x14ac:dyDescent="0.25">
      <c r="E11" t="s">
        <v>524</v>
      </c>
      <c r="K11" t="s">
        <v>2183</v>
      </c>
      <c r="L11" s="3"/>
      <c r="M11" s="2"/>
      <c r="N11" s="2" t="s">
        <v>2172</v>
      </c>
      <c r="O11" s="2" t="s">
        <v>2172</v>
      </c>
      <c r="P11" s="2" t="s">
        <v>2173</v>
      </c>
      <c r="Q11" s="2"/>
      <c r="R11" t="s">
        <v>2176</v>
      </c>
      <c r="S11" s="2"/>
      <c r="T11" s="2"/>
      <c r="U11" s="2"/>
      <c r="V11" s="2" t="str">
        <f t="shared" si="1"/>
        <v>{"sourceItemTypeCategory":"Common.Millwork.Valance","sourceItemTypeStyle":"","sourceItemTypeFunction":"","sourceItemAttributes":"","sourceItemFeatureRefType":"","sourceItemFeatureRefTypeQty":"","subItemRef":"templates_decorative_items_valance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" spans="1:22" x14ac:dyDescent="0.25">
      <c r="E12" t="s">
        <v>526</v>
      </c>
      <c r="K12" t="s">
        <v>2183</v>
      </c>
      <c r="L12" s="3"/>
      <c r="M12" s="2"/>
      <c r="N12" s="2" t="s">
        <v>2184</v>
      </c>
      <c r="O12" s="2" t="s">
        <v>2172</v>
      </c>
      <c r="P12" s="2" t="s">
        <v>2173</v>
      </c>
      <c r="Q12" s="2"/>
      <c r="R12" t="s">
        <v>2176</v>
      </c>
      <c r="S12" s="2"/>
      <c r="T12" s="2"/>
      <c r="U12" s="2"/>
      <c r="V12" s="2" t="str">
        <f t="shared" si="1"/>
        <v>{"sourceItemTypeCategory":"Kitchen.Valance.Wall.Standard.Rectangular*","sourceItemTypeStyle":"","sourceItemTypeFunction":"","sourceItemAttributes":"","sourceItemFeatureRefType":"","sourceItemFeatureRefTypeQty":"","subItemRef":"templates_decorative_items_valance_decorative","subItemRefCondition":"","subItemRefRepetitions":"","subItemRefPosition":"0;(-#IO#);#UPD#","subItemRefOrientation":"0;0;0","subItemRefScale":"1;1;1","subItemRefInverted":"","subItemRefDimension":"$PW$;$PH$;$PD$","subItemRefDefault":"","subItemRefOptional":"","subItemRefAttributes":""},</v>
      </c>
    </row>
    <row r="13" spans="1:22" x14ac:dyDescent="0.25">
      <c r="E13" t="s">
        <v>527</v>
      </c>
      <c r="K13" t="s">
        <v>2185</v>
      </c>
      <c r="L13" s="3"/>
      <c r="M13" s="2"/>
      <c r="N13" s="2" t="s">
        <v>2172</v>
      </c>
      <c r="O13" s="2" t="s">
        <v>2172</v>
      </c>
      <c r="P13" s="2" t="s">
        <v>2173</v>
      </c>
      <c r="Q13" s="2"/>
      <c r="R13" t="s">
        <v>2176</v>
      </c>
      <c r="S13" s="2"/>
      <c r="T13" s="2"/>
      <c r="U13" s="2"/>
      <c r="V13" s="2" t="str">
        <f t="shared" si="1"/>
        <v>{"sourceItemTypeCategory":"Common.Millwork.RangeHood","sourceItemTypeStyle":"","sourceItemTypeFunction":"","sourceItemAttributes":"","sourceItemFeatureRefType":"","sourceItemFeatureRefTypeQty":"","subItemRef":"templates_decorative_items_woodhood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" spans="1:22" x14ac:dyDescent="0.25">
      <c r="E14" t="s">
        <v>529</v>
      </c>
      <c r="K14" t="s">
        <v>2185</v>
      </c>
      <c r="L14" s="3"/>
      <c r="M14" s="2"/>
      <c r="N14" s="2" t="s">
        <v>2172</v>
      </c>
      <c r="O14" s="2" t="s">
        <v>2172</v>
      </c>
      <c r="P14" s="2" t="s">
        <v>2173</v>
      </c>
      <c r="Q14" s="2"/>
      <c r="R14" t="s">
        <v>2176</v>
      </c>
      <c r="S14" s="2"/>
      <c r="T14" s="2"/>
      <c r="U14" s="2"/>
      <c r="V14" s="2" t="str">
        <f t="shared" si="1"/>
        <v>{"sourceItemTypeCategory":"Kitchen.Appliance.Hood*","sourceItemTypeStyle":"","sourceItemTypeFunction":"","sourceItemAttributes":"","sourceItemFeatureRefType":"","sourceItemFeatureRefTypeQty":"","subItemRef":"templates_decorative_items_woodhood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5" spans="1:22" x14ac:dyDescent="0.25">
      <c r="E15" t="s">
        <v>530</v>
      </c>
      <c r="K15" t="s">
        <v>2185</v>
      </c>
      <c r="L15" s="3"/>
      <c r="M15" s="2"/>
      <c r="N15" s="2" t="s">
        <v>2172</v>
      </c>
      <c r="O15" s="2" t="s">
        <v>2172</v>
      </c>
      <c r="P15" s="2" t="s">
        <v>2173</v>
      </c>
      <c r="Q15" s="2"/>
      <c r="R15" t="s">
        <v>2176</v>
      </c>
      <c r="S15" s="2"/>
      <c r="T15" s="2"/>
      <c r="U15" s="2"/>
      <c r="V15" s="2" t="str">
        <f t="shared" si="1"/>
        <v>{"sourceItemTypeCategory":"Kitchen.Appliance.MicroHood*","sourceItemTypeStyle":"","sourceItemTypeFunction":"","sourceItemAttributes":"","sourceItemFeatureRefType":"","sourceItemFeatureRefTypeQty":"","subItemRef":"templates_decorative_items_woodhood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" spans="1:22" x14ac:dyDescent="0.25">
      <c r="A16" t="s">
        <v>316</v>
      </c>
      <c r="B16" s="50">
        <v>45239</v>
      </c>
      <c r="C16" t="s">
        <v>2186</v>
      </c>
      <c r="E16" t="s">
        <v>531</v>
      </c>
      <c r="H16" s="74" t="s">
        <v>2187</v>
      </c>
      <c r="K16" t="s">
        <v>2185</v>
      </c>
      <c r="L16" s="3"/>
      <c r="M16" s="2"/>
      <c r="N16" s="2" t="s">
        <v>2172</v>
      </c>
      <c r="O16" s="2" t="s">
        <v>2172</v>
      </c>
      <c r="P16" s="2" t="s">
        <v>2173</v>
      </c>
      <c r="Q16" s="2"/>
      <c r="R16" t="s">
        <v>2176</v>
      </c>
      <c r="S16" s="2"/>
      <c r="T16" s="2"/>
      <c r="U16" s="2"/>
      <c r="V16" s="2" t="str">
        <f t="shared" si="1"/>
        <v>{"sourceItemTypeCategory":"Kitchen.Hood.Wall*","sourceItemTypeStyle":"","sourceItemTypeFunction":"","sourceItemAttributes":"(\"[CCSBOX]\"!=\"Range Wood Hood 58\")&amp;&amp;[SH3D]!=374181&amp;&amp;[SH3D]!=374037&amp;&amp;[SH3D]!=374350&amp;&amp;[SH3D]!=374193","sourceItemFeatureRefType":"","sourceItemFeatureRefTypeQty":"","subItemRef":"templates_decorative_items_woodhood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" spans="5:22" x14ac:dyDescent="0.25">
      <c r="E17" t="s">
        <v>444</v>
      </c>
      <c r="K17" t="s">
        <v>2188</v>
      </c>
      <c r="L17" s="3"/>
      <c r="M17" s="2"/>
      <c r="N17" s="2" t="s">
        <v>2172</v>
      </c>
      <c r="O17" s="2" t="s">
        <v>2172</v>
      </c>
      <c r="P17" s="2" t="s">
        <v>2173</v>
      </c>
      <c r="Q17" s="2"/>
      <c r="R17" t="s">
        <v>2176</v>
      </c>
      <c r="S17" s="2"/>
      <c r="T17" s="2"/>
      <c r="U17" s="2"/>
      <c r="V17" s="2" t="str">
        <f t="shared" si="1"/>
        <v>{"sourceItemTypeCategory":"Kitchen.DrawerBox.ForCabinet","sourceItemTypeStyle":"","sourceItemTypeFunction":"","sourceItemAttributes":"","sourceItemFeatureRefType":"","sourceItemFeatureRefTypeQty":"","subItemRef":"templates_decorative_items_shelf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" spans="5:22" x14ac:dyDescent="0.25">
      <c r="E18" t="s">
        <v>446</v>
      </c>
      <c r="K18" t="s">
        <v>2188</v>
      </c>
      <c r="L18" s="3"/>
      <c r="M18" s="2"/>
      <c r="N18" s="2" t="s">
        <v>2172</v>
      </c>
      <c r="O18" s="2" t="s">
        <v>2172</v>
      </c>
      <c r="P18" s="2" t="s">
        <v>2173</v>
      </c>
      <c r="Q18" s="2"/>
      <c r="R18" t="s">
        <v>2176</v>
      </c>
      <c r="S18" s="2"/>
      <c r="T18" s="2"/>
      <c r="U18" s="2"/>
      <c r="V18" s="2" t="str">
        <f t="shared" si="1"/>
        <v>{"sourceItemTypeCategory":"Kitchen.Shelf.Wall.Standard.Rectangular","sourceItemTypeStyle":"","sourceItemTypeFunction":"","sourceItemAttributes":"","sourceItemFeatureRefType":"","sourceItemFeatureRefTypeQty":"","subItemRef":"templates_decorative_items_shelf_decorative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" spans="5:22" x14ac:dyDescent="0.25">
      <c r="E19" t="s">
        <v>512</v>
      </c>
      <c r="K19" t="s">
        <v>2189</v>
      </c>
      <c r="L19" s="3"/>
      <c r="M19" s="2"/>
      <c r="N19" s="2" t="s">
        <v>2172</v>
      </c>
      <c r="O19" s="2" t="s">
        <v>2172</v>
      </c>
      <c r="P19" s="2" t="s">
        <v>2173</v>
      </c>
      <c r="Q19" s="2"/>
      <c r="R19" t="s">
        <v>2176</v>
      </c>
      <c r="S19" s="2"/>
      <c r="T19" s="2"/>
      <c r="U19" s="2"/>
      <c r="V19" s="2" t="str">
        <f t="shared" si="1"/>
        <v>{"sourceItemTypeCategory":"Kitchen.Cap.Base.End.Angled-Left","sourceItemTypeStyle":"","sourceItemTypeFunction":"","sourceItemAttributes":"","sourceItemFeatureRefType":"","sourceItemFeatureRefTypeQty":"","subItemRef":"templates_bas_island_island_end_cap_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0" spans="5:22" x14ac:dyDescent="0.25">
      <c r="E20" t="s">
        <v>515</v>
      </c>
      <c r="K20" t="s">
        <v>2190</v>
      </c>
      <c r="L20" s="3"/>
      <c r="M20" s="2"/>
      <c r="N20" s="2" t="s">
        <v>2172</v>
      </c>
      <c r="O20" s="2" t="s">
        <v>2172</v>
      </c>
      <c r="P20" s="2" t="s">
        <v>2173</v>
      </c>
      <c r="Q20" s="2"/>
      <c r="R20" t="s">
        <v>2176</v>
      </c>
      <c r="S20" s="2"/>
      <c r="T20" s="2"/>
      <c r="U20" s="2"/>
      <c r="V20" s="2" t="str">
        <f t="shared" si="1"/>
        <v>{"sourceItemTypeCategory":"Kitchen.Cap.Base.End.Angled-Right","sourceItemTypeStyle":"","sourceItemTypeFunction":"","sourceItemAttributes":"","sourceItemFeatureRefType":"","sourceItemFeatureRefTypeQty":"","subItemRef":"templates_bas_island_island_end_cap_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1" spans="5:22" x14ac:dyDescent="0.25">
      <c r="E21" t="s">
        <v>2191</v>
      </c>
      <c r="K21" t="s">
        <v>2192</v>
      </c>
      <c r="L21" s="3"/>
      <c r="M21" s="2"/>
      <c r="N21" s="2" t="s">
        <v>2172</v>
      </c>
      <c r="O21" s="2" t="s">
        <v>2172</v>
      </c>
      <c r="P21" s="2" t="s">
        <v>2173</v>
      </c>
      <c r="Q21" s="2"/>
      <c r="R21" t="s">
        <v>2176</v>
      </c>
      <c r="S21" s="2"/>
      <c r="T21" s="2"/>
      <c r="U21" s="2"/>
      <c r="V21" s="2" t="str">
        <f t="shared" si="1"/>
        <v>{"sourceItemTypeCategory":"Bathroom.Panel.Base.End.Rectangular","sourceItemTypeStyle":"","sourceItemTypeFunction":"","sourceItemAttributes":"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2" spans="5:22" x14ac:dyDescent="0.25">
      <c r="E22" t="s">
        <v>2193</v>
      </c>
      <c r="K22" t="s">
        <v>2192</v>
      </c>
      <c r="L22" s="3"/>
      <c r="M22" s="2"/>
      <c r="N22" s="2" t="s">
        <v>2172</v>
      </c>
      <c r="O22" s="2" t="s">
        <v>2172</v>
      </c>
      <c r="P22" s="2" t="s">
        <v>2173</v>
      </c>
      <c r="Q22" s="2"/>
      <c r="R22" t="s">
        <v>2176</v>
      </c>
      <c r="S22" s="2"/>
      <c r="T22" s="2"/>
      <c r="U22" s="2"/>
      <c r="V22" s="2" t="str">
        <f t="shared" si="1"/>
        <v>{"sourceItemTypeCategory":"Kitchen.Panel.Base.End.Rectangular","sourceItemTypeStyle":"","sourceItemTypeFunction":"","sourceItemAttributes":"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3" spans="5:22" x14ac:dyDescent="0.25">
      <c r="E23" t="s">
        <v>2194</v>
      </c>
      <c r="K23" t="s">
        <v>2195</v>
      </c>
      <c r="L23" s="3"/>
      <c r="M23" s="2"/>
      <c r="N23" s="2" t="s">
        <v>2172</v>
      </c>
      <c r="O23" s="2" t="s">
        <v>2172</v>
      </c>
      <c r="P23" s="2" t="s">
        <v>2173</v>
      </c>
      <c r="Q23" s="2"/>
      <c r="R23" t="s">
        <v>2176</v>
      </c>
      <c r="S23" s="2"/>
      <c r="T23" s="2"/>
      <c r="U23" s="2"/>
      <c r="V23" s="2" t="str">
        <f t="shared" si="1"/>
        <v>{"sourceItemTypeCategory":"Kitchen.Panel.Tall.End.Rectangular","sourceItemTypeStyle":"","sourceItemTypeFunction":"","sourceItemAttributes":"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4" spans="5:22" x14ac:dyDescent="0.25">
      <c r="E24" t="s">
        <v>2196</v>
      </c>
      <c r="K24" t="s">
        <v>2197</v>
      </c>
      <c r="L24" s="3"/>
      <c r="M24" s="2"/>
      <c r="N24" s="2" t="s">
        <v>2172</v>
      </c>
      <c r="O24" s="2" t="s">
        <v>2172</v>
      </c>
      <c r="P24" s="2" t="s">
        <v>2173</v>
      </c>
      <c r="Q24" s="2"/>
      <c r="R24" t="s">
        <v>2176</v>
      </c>
      <c r="S24" s="2"/>
      <c r="T24" s="2"/>
      <c r="U24" s="2"/>
      <c r="V24" s="2" t="str">
        <f t="shared" si="1"/>
        <v>{"sourceItemTypeCategory":"Kitchen.Filler.Tall.End.135-Left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5" spans="5:22" x14ac:dyDescent="0.25">
      <c r="E25" t="s">
        <v>2198</v>
      </c>
      <c r="K25" t="s">
        <v>2197</v>
      </c>
      <c r="L25" s="3"/>
      <c r="M25" s="2"/>
      <c r="N25" s="2" t="s">
        <v>2172</v>
      </c>
      <c r="O25" s="2" t="s">
        <v>2172</v>
      </c>
      <c r="P25" s="2" t="s">
        <v>2173</v>
      </c>
      <c r="Q25" s="2"/>
      <c r="R25" t="s">
        <v>2176</v>
      </c>
      <c r="S25" s="2"/>
      <c r="T25" s="2"/>
      <c r="U25" s="2"/>
      <c r="V25" s="2" t="str">
        <f t="shared" si="1"/>
        <v>{"sourceItemTypeCategory":"Kitchen.Filler.Tall.End.Angle-Left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6" spans="5:22" x14ac:dyDescent="0.25">
      <c r="E26" t="s">
        <v>2199</v>
      </c>
      <c r="K26" t="s">
        <v>2195</v>
      </c>
      <c r="L26" s="3"/>
      <c r="M26" s="2"/>
      <c r="N26" s="2" t="s">
        <v>2172</v>
      </c>
      <c r="O26" s="2" t="s">
        <v>2172</v>
      </c>
      <c r="P26" s="2" t="s">
        <v>2173</v>
      </c>
      <c r="Q26" s="2"/>
      <c r="R26" t="s">
        <v>2176</v>
      </c>
      <c r="S26" s="2"/>
      <c r="T26" s="2"/>
      <c r="U26" s="2"/>
      <c r="V26" s="2" t="str">
        <f t="shared" si="1"/>
        <v>{"sourceItemTypeCategory":"Kitchen.Panel.Tall.End.Rectangular.Filler-Left","sourceItemTypeStyle":"","sourceItemTypeFunction":"","sourceItemAttributes":"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7" spans="5:22" x14ac:dyDescent="0.25">
      <c r="E27" t="s">
        <v>2200</v>
      </c>
      <c r="K27" t="s">
        <v>2195</v>
      </c>
      <c r="L27" s="3"/>
      <c r="M27" s="2"/>
      <c r="N27" s="2" t="s">
        <v>2172</v>
      </c>
      <c r="O27" s="2" t="s">
        <v>2172</v>
      </c>
      <c r="P27" s="2" t="s">
        <v>2173</v>
      </c>
      <c r="Q27" s="2"/>
      <c r="R27" t="s">
        <v>2176</v>
      </c>
      <c r="S27" s="2"/>
      <c r="T27" s="2"/>
      <c r="U27" s="2"/>
      <c r="V27" s="2" t="str">
        <f t="shared" si="1"/>
        <v>{"sourceItemTypeCategory":"Kitchen.Panel.Tall.End.Rectangular.Filler-Left.Peninsula","sourceItemTypeStyle":"","sourceItemTypeFunction":"","sourceItemAttributes":"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" spans="5:22" x14ac:dyDescent="0.25">
      <c r="E28" t="s">
        <v>2201</v>
      </c>
      <c r="K28" t="s">
        <v>2195</v>
      </c>
      <c r="L28" s="3"/>
      <c r="M28" s="2"/>
      <c r="N28" s="2" t="s">
        <v>2172</v>
      </c>
      <c r="O28" s="2" t="s">
        <v>2172</v>
      </c>
      <c r="P28" s="2" t="s">
        <v>2173</v>
      </c>
      <c r="Q28" s="2"/>
      <c r="R28" t="s">
        <v>2176</v>
      </c>
      <c r="S28" s="2"/>
      <c r="T28" s="2"/>
      <c r="U28" s="2"/>
      <c r="V28" s="2" t="str">
        <f t="shared" si="1"/>
        <v>{"sourceItemTypeCategory":"Kitchen.Panel.Tall.End.Rectangular.Filler-Left.WithToeKick","sourceItemTypeStyle":"","sourceItemTypeFunction":"","sourceItemAttributes":"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9" spans="5:22" x14ac:dyDescent="0.25">
      <c r="E29" t="s">
        <v>2202</v>
      </c>
      <c r="K29" t="s">
        <v>2197</v>
      </c>
      <c r="L29" s="3"/>
      <c r="M29" s="2"/>
      <c r="N29" s="2" t="s">
        <v>2172</v>
      </c>
      <c r="O29" s="2" t="s">
        <v>2172</v>
      </c>
      <c r="P29" s="2" t="s">
        <v>2173</v>
      </c>
      <c r="Q29" s="2" t="b">
        <v>1</v>
      </c>
      <c r="R29" t="s">
        <v>2176</v>
      </c>
      <c r="S29" s="2"/>
      <c r="T29" s="2"/>
      <c r="U29" s="2"/>
      <c r="V29" s="2" t="str">
        <f t="shared" si="1"/>
        <v>{"sourceItemTypeCategory":"Kitchen.Filler.Tall.End.135-Right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30" spans="5:22" x14ac:dyDescent="0.25">
      <c r="E30" t="s">
        <v>2203</v>
      </c>
      <c r="K30" t="s">
        <v>2197</v>
      </c>
      <c r="L30" s="3"/>
      <c r="M30" s="2"/>
      <c r="N30" s="2" t="s">
        <v>2172</v>
      </c>
      <c r="O30" s="2" t="s">
        <v>2172</v>
      </c>
      <c r="P30" s="2" t="s">
        <v>2173</v>
      </c>
      <c r="Q30" s="2" t="b">
        <v>1</v>
      </c>
      <c r="R30" t="s">
        <v>2176</v>
      </c>
      <c r="S30" s="2"/>
      <c r="T30" s="2"/>
      <c r="U30" s="2"/>
      <c r="V30" s="2" t="str">
        <f t="shared" si="1"/>
        <v>{"sourceItemTypeCategory":"Kitchen.Filler.Tall.End.Angle-Right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31" spans="5:22" x14ac:dyDescent="0.25">
      <c r="E31" t="s">
        <v>2204</v>
      </c>
      <c r="K31" t="s">
        <v>2205</v>
      </c>
      <c r="L31" s="3"/>
      <c r="M31" s="2"/>
      <c r="N31" s="2" t="s">
        <v>2172</v>
      </c>
      <c r="O31" s="2" t="s">
        <v>2172</v>
      </c>
      <c r="P31" s="2" t="s">
        <v>2173</v>
      </c>
      <c r="Q31" s="2"/>
      <c r="R31" t="s">
        <v>2176</v>
      </c>
      <c r="S31" s="2"/>
      <c r="T31" s="2"/>
      <c r="U31" s="2"/>
      <c r="V31" s="2" t="str">
        <f t="shared" si="1"/>
        <v>{"sourceItemTypeCategory":"Kitchen.Panel.Tall.End.Rectangular.Filler-Right","sourceItemTypeStyle":"","sourceItemTypeFunction":"","sourceItemAttributes":"","sourceItemFeatureRefType":"","sourceItemFeatureRefTypeQty":"","subItemRef":"templates_cabinet_tall_end_panel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2" spans="5:22" x14ac:dyDescent="0.25">
      <c r="E32" t="s">
        <v>2206</v>
      </c>
      <c r="K32" t="s">
        <v>2205</v>
      </c>
      <c r="L32" s="3"/>
      <c r="M32" s="2"/>
      <c r="N32" s="2" t="s">
        <v>2172</v>
      </c>
      <c r="O32" s="2" t="s">
        <v>2172</v>
      </c>
      <c r="P32" s="2" t="s">
        <v>2173</v>
      </c>
      <c r="Q32" s="2"/>
      <c r="R32" t="s">
        <v>2176</v>
      </c>
      <c r="S32" s="2"/>
      <c r="T32" s="2"/>
      <c r="U32" s="2"/>
      <c r="V32" s="2" t="str">
        <f t="shared" si="1"/>
        <v>{"sourceItemTypeCategory":"Kitchen.Panel.Tall.End.Rectangular.Filler-Right.Peninsula","sourceItemTypeStyle":"","sourceItemTypeFunction":"","sourceItemAttributes":"","sourceItemFeatureRefType":"","sourceItemFeatureRefTypeQty":"","subItemRef":"templates_cabinet_tall_end_panel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3" spans="5:22" x14ac:dyDescent="0.25">
      <c r="E33" t="s">
        <v>2207</v>
      </c>
      <c r="K33" t="s">
        <v>2205</v>
      </c>
      <c r="L33" s="3"/>
      <c r="M33" s="2"/>
      <c r="N33" s="2" t="s">
        <v>2172</v>
      </c>
      <c r="O33" s="2" t="s">
        <v>2172</v>
      </c>
      <c r="P33" s="2" t="s">
        <v>2173</v>
      </c>
      <c r="Q33" s="2"/>
      <c r="R33" t="s">
        <v>2176</v>
      </c>
      <c r="S33" s="2"/>
      <c r="T33" s="2"/>
      <c r="U33" s="2"/>
      <c r="V33" s="2" t="str">
        <f t="shared" si="1"/>
        <v>{"sourceItemTypeCategory":"Kitchen.Panel.Tall.End.Rectangular.Filler-Right.WithToeKick","sourceItemTypeStyle":"","sourceItemTypeFunction":"","sourceItemAttributes":"","sourceItemFeatureRefType":"","sourceItemFeatureRefTypeQty":"","subItemRef":"templates_cabinet_tall_end_panel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4" spans="5:22" x14ac:dyDescent="0.25">
      <c r="E34" t="s">
        <v>2208</v>
      </c>
      <c r="K34" t="s">
        <v>2209</v>
      </c>
      <c r="L34" s="3"/>
      <c r="M34" s="2"/>
      <c r="N34" s="2" t="s">
        <v>2172</v>
      </c>
      <c r="O34" s="2" t="s">
        <v>2172</v>
      </c>
      <c r="P34" s="2" t="s">
        <v>2173</v>
      </c>
      <c r="Q34" s="2"/>
      <c r="R34" t="s">
        <v>2176</v>
      </c>
      <c r="S34" s="2"/>
      <c r="T34" s="2"/>
      <c r="U34" s="2"/>
      <c r="V34" s="2" t="str">
        <f t="shared" si="1"/>
        <v>{"sourceItemTypeCategory":"Kitchen.Panel.Wall.End.Rectangular","sourceItemTypeStyle":"","sourceItemTypeFunction":"","sourceItemAttributes":"","sourceItemFeatureRefType":"","sourceItemFeatureRefTypeQty":"","subItemRef":"templates_cabinet_w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5" spans="5:22" x14ac:dyDescent="0.25">
      <c r="E35" t="s">
        <v>2210</v>
      </c>
      <c r="K35" t="s">
        <v>2211</v>
      </c>
      <c r="L35" s="3"/>
      <c r="M35" s="2"/>
      <c r="N35" s="2" t="s">
        <v>2172</v>
      </c>
      <c r="O35" s="2" t="s">
        <v>2172</v>
      </c>
      <c r="P35" s="2" t="s">
        <v>2173</v>
      </c>
      <c r="Q35" s="2"/>
      <c r="R35" t="s">
        <v>2176</v>
      </c>
      <c r="S35" s="2"/>
      <c r="T35" s="2"/>
      <c r="U35" s="2"/>
      <c r="V35" s="2" t="str">
        <f t="shared" si="1"/>
        <v>{"sourceItemTypeCategory":"Kitchen.Filler.Base.End.135-Left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6" spans="5:22" x14ac:dyDescent="0.25">
      <c r="E36" t="s">
        <v>930</v>
      </c>
      <c r="K36" t="s">
        <v>2211</v>
      </c>
      <c r="L36" s="3"/>
      <c r="M36" s="2"/>
      <c r="N36" s="2" t="s">
        <v>2172</v>
      </c>
      <c r="O36" s="2" t="s">
        <v>2172</v>
      </c>
      <c r="P36" s="2" t="s">
        <v>2173</v>
      </c>
      <c r="Q36" s="2"/>
      <c r="R36" t="s">
        <v>2176</v>
      </c>
      <c r="S36" s="2"/>
      <c r="T36" s="2"/>
      <c r="U36" s="2"/>
      <c r="V36" s="2" t="str">
        <f t="shared" si="1"/>
        <v>{"sourceItemTypeCategory":"Kitchen.Filler.Base.End.Angle-Left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7" spans="5:22" x14ac:dyDescent="0.25">
      <c r="E37" t="s">
        <v>2212</v>
      </c>
      <c r="K37" t="s">
        <v>2192</v>
      </c>
      <c r="L37" s="3"/>
      <c r="M37" s="2"/>
      <c r="N37" s="2" t="s">
        <v>2172</v>
      </c>
      <c r="O37" s="2" t="s">
        <v>2172</v>
      </c>
      <c r="P37" s="2" t="s">
        <v>2173</v>
      </c>
      <c r="Q37" s="2"/>
      <c r="R37" t="s">
        <v>2176</v>
      </c>
      <c r="S37" s="2"/>
      <c r="T37" s="2"/>
      <c r="U37" s="2"/>
      <c r="V37" s="2" t="str">
        <f t="shared" si="1"/>
        <v>{"sourceItemTypeCategory":"Kitchen.Panel.Base.End.Rectangular.Filler-Left","sourceItemTypeStyle":"","sourceItemTypeFunction":"","sourceItemAttributes":"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8" spans="5:22" x14ac:dyDescent="0.25">
      <c r="E38" t="s">
        <v>2213</v>
      </c>
      <c r="K38" t="s">
        <v>2192</v>
      </c>
      <c r="L38" s="3"/>
      <c r="M38" s="2"/>
      <c r="N38" s="2" t="s">
        <v>2172</v>
      </c>
      <c r="O38" s="2" t="s">
        <v>2172</v>
      </c>
      <c r="P38" s="2" t="s">
        <v>2173</v>
      </c>
      <c r="Q38" s="2"/>
      <c r="R38" t="s">
        <v>2176</v>
      </c>
      <c r="S38" s="2"/>
      <c r="T38" s="2"/>
      <c r="U38" s="2"/>
      <c r="V38" s="2" t="str">
        <f t="shared" si="1"/>
        <v>{"sourceItemTypeCategory":"Kitchen.Panel.Base.End.Rectangular.Filler-Left.Peninsula","sourceItemTypeStyle":"","sourceItemTypeFunction":"","sourceItemAttributes":"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9" spans="5:22" x14ac:dyDescent="0.25">
      <c r="E39" t="s">
        <v>2214</v>
      </c>
      <c r="K39" t="s">
        <v>2192</v>
      </c>
      <c r="L39" s="3"/>
      <c r="M39" s="2"/>
      <c r="N39" s="2" t="s">
        <v>2172</v>
      </c>
      <c r="O39" s="2" t="s">
        <v>2172</v>
      </c>
      <c r="P39" s="2" t="s">
        <v>2173</v>
      </c>
      <c r="Q39" s="2"/>
      <c r="R39" t="s">
        <v>2176</v>
      </c>
      <c r="S39" s="2"/>
      <c r="T39" s="2"/>
      <c r="U39" s="2"/>
      <c r="V39" s="2" t="str">
        <f t="shared" si="1"/>
        <v>{"sourceItemTypeCategory":"Kitchen.Panel.Base.End.Rectangular.Filler-Left.WithToeKick","sourceItemTypeStyle":"","sourceItemTypeFunction":"","sourceItemAttributes":"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40" spans="5:22" x14ac:dyDescent="0.25">
      <c r="E40" t="s">
        <v>2215</v>
      </c>
      <c r="K40" t="s">
        <v>2211</v>
      </c>
      <c r="L40" s="3"/>
      <c r="M40" s="2"/>
      <c r="N40" s="2" t="s">
        <v>2172</v>
      </c>
      <c r="O40" s="2" t="s">
        <v>2172</v>
      </c>
      <c r="P40" s="2" t="s">
        <v>2173</v>
      </c>
      <c r="Q40" s="2" t="b">
        <v>1</v>
      </c>
      <c r="R40" t="s">
        <v>2176</v>
      </c>
      <c r="S40" s="2"/>
      <c r="T40" s="2"/>
      <c r="U40" s="2"/>
      <c r="V40" s="2" t="str">
        <f t="shared" si="1"/>
        <v>{"sourceItemTypeCategory":"Kitchen.Filler.Base.End.135-Right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41" spans="5:22" x14ac:dyDescent="0.25">
      <c r="E41" t="s">
        <v>856</v>
      </c>
      <c r="K41" t="s">
        <v>2211</v>
      </c>
      <c r="L41" s="3"/>
      <c r="M41" s="2"/>
      <c r="N41" s="2" t="s">
        <v>2172</v>
      </c>
      <c r="O41" s="2" t="s">
        <v>2172</v>
      </c>
      <c r="P41" s="2" t="s">
        <v>2173</v>
      </c>
      <c r="Q41" s="2" t="b">
        <v>1</v>
      </c>
      <c r="R41" t="s">
        <v>2176</v>
      </c>
      <c r="S41" s="2"/>
      <c r="T41" s="2"/>
      <c r="U41" s="2"/>
      <c r="V41" s="2" t="str">
        <f t="shared" si="1"/>
        <v>{"sourceItemTypeCategory":"Kitchen.Filler.Base.End.Angle-Right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42" spans="5:22" x14ac:dyDescent="0.25">
      <c r="E42" t="s">
        <v>2216</v>
      </c>
      <c r="K42" t="s">
        <v>2192</v>
      </c>
      <c r="L42" s="3"/>
      <c r="M42" s="2"/>
      <c r="N42" s="2" t="s">
        <v>2217</v>
      </c>
      <c r="O42" s="2" t="s">
        <v>2172</v>
      </c>
      <c r="P42" s="2" t="s">
        <v>2173</v>
      </c>
      <c r="Q42" s="2" t="b">
        <v>1</v>
      </c>
      <c r="R42" t="s">
        <v>2176</v>
      </c>
      <c r="S42" s="2"/>
      <c r="T42" s="2"/>
      <c r="U42" s="2"/>
      <c r="V42" s="2" t="str">
        <f t="shared" si="1"/>
        <v>{"sourceItemTypeCategory":"Kitchen.Panel.Base.End.Rectangular.Filler-Right","sourceItemTypeStyle":"","sourceItemTypeFunction":"","sourceItemAttributes":"","sourceItemFeatureRefType":"","sourceItemFeatureRefTypeQty":"","subItemRef":"templates_cabinet_base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43" spans="5:22" x14ac:dyDescent="0.25">
      <c r="E43" t="s">
        <v>2218</v>
      </c>
      <c r="K43" t="s">
        <v>2192</v>
      </c>
      <c r="L43" s="3"/>
      <c r="M43" s="2"/>
      <c r="N43" s="2" t="s">
        <v>2217</v>
      </c>
      <c r="O43" s="2" t="s">
        <v>2172</v>
      </c>
      <c r="P43" s="2" t="s">
        <v>2173</v>
      </c>
      <c r="Q43" s="2" t="b">
        <v>1</v>
      </c>
      <c r="R43" t="s">
        <v>2176</v>
      </c>
      <c r="S43" s="2"/>
      <c r="T43" s="2"/>
      <c r="U43" s="2"/>
      <c r="V43" s="2" t="str">
        <f t="shared" si="1"/>
        <v>{"sourceItemTypeCategory":"Kitchen.Panel.Base.End.Rectangular.Filler-Right.Peninsula","sourceItemTypeStyle":"","sourceItemTypeFunction":"","sourceItemAttributes":"","sourceItemFeatureRefType":"","sourceItemFeatureRefTypeQty":"","subItemRef":"templates_cabinet_base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44" spans="5:22" x14ac:dyDescent="0.25">
      <c r="E44" t="s">
        <v>2219</v>
      </c>
      <c r="K44" t="s">
        <v>2192</v>
      </c>
      <c r="L44" s="3"/>
      <c r="M44" s="2"/>
      <c r="N44" s="2" t="s">
        <v>2217</v>
      </c>
      <c r="O44" s="2" t="s">
        <v>2172</v>
      </c>
      <c r="P44" s="2" t="s">
        <v>2173</v>
      </c>
      <c r="Q44" s="2" t="b">
        <v>1</v>
      </c>
      <c r="R44" t="s">
        <v>2176</v>
      </c>
      <c r="S44" s="2"/>
      <c r="T44" s="2"/>
      <c r="U44" s="2"/>
      <c r="V44" s="2" t="str">
        <f t="shared" si="1"/>
        <v>{"sourceItemTypeCategory":"Kitchen.Panel.Base.End.Rectangular.Filler-Right.WithToeKick","sourceItemTypeStyle":"","sourceItemTypeFunction":"","sourceItemAttributes":"","sourceItemFeatureRefType":"","sourceItemFeatureRefTypeQty":"","subItemRef":"templates_cabinet_base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45" spans="5:22" x14ac:dyDescent="0.25">
      <c r="E45" t="s">
        <v>946</v>
      </c>
      <c r="K45" t="s">
        <v>2211</v>
      </c>
      <c r="L45" s="3"/>
      <c r="M45" s="2"/>
      <c r="N45" s="2" t="s">
        <v>2172</v>
      </c>
      <c r="O45" s="2" t="s">
        <v>2172</v>
      </c>
      <c r="P45" s="2" t="s">
        <v>2173</v>
      </c>
      <c r="Q45" s="2"/>
      <c r="R45" t="s">
        <v>2176</v>
      </c>
      <c r="S45" s="2"/>
      <c r="T45" s="2"/>
      <c r="U45" s="2"/>
      <c r="V45" s="2" t="str">
        <f t="shared" si="1"/>
        <v>{"sourceItemTypeCategory":"Bathroom.Filler.Base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46" spans="5:22" x14ac:dyDescent="0.25">
      <c r="E46" t="s">
        <v>2220</v>
      </c>
      <c r="K46" t="s">
        <v>2211</v>
      </c>
      <c r="L46" s="3"/>
      <c r="M46" s="2"/>
      <c r="N46" s="2" t="s">
        <v>2172</v>
      </c>
      <c r="O46" s="2" t="s">
        <v>2172</v>
      </c>
      <c r="P46" s="2" t="s">
        <v>2173</v>
      </c>
      <c r="Q46" s="2"/>
      <c r="R46" t="s">
        <v>2176</v>
      </c>
      <c r="S46" s="2"/>
      <c r="T46" s="2"/>
      <c r="U46" s="2"/>
      <c r="V46" s="2" t="str">
        <f t="shared" si="1"/>
        <v>{"sourceItemTypeCategory":"Bedroom.Filler.Base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47" spans="5:22" x14ac:dyDescent="0.25">
      <c r="E47" t="s">
        <v>2221</v>
      </c>
      <c r="K47" t="s">
        <v>2211</v>
      </c>
      <c r="L47" s="3"/>
      <c r="M47" s="2"/>
      <c r="N47" s="2" t="s">
        <v>2172</v>
      </c>
      <c r="O47" s="2" t="s">
        <v>2172</v>
      </c>
      <c r="P47" s="2" t="s">
        <v>2173</v>
      </c>
      <c r="Q47" s="2"/>
      <c r="R47" t="s">
        <v>2176</v>
      </c>
      <c r="S47" s="2"/>
      <c r="T47" s="2"/>
      <c r="U47" s="2"/>
      <c r="V47" s="2" t="str">
        <f t="shared" si="1"/>
        <v>{"sourceItemTypeCategory":"Kitchen.Filler.Base.Angle.Peninsula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48" spans="5:22" x14ac:dyDescent="0.25">
      <c r="E48" t="s">
        <v>2222</v>
      </c>
      <c r="K48" t="s">
        <v>2211</v>
      </c>
      <c r="L48" s="3"/>
      <c r="M48" s="2"/>
      <c r="N48" s="2" t="s">
        <v>2172</v>
      </c>
      <c r="O48" s="2" t="s">
        <v>2172</v>
      </c>
      <c r="P48" s="2" t="s">
        <v>2173</v>
      </c>
      <c r="Q48" s="2"/>
      <c r="R48" t="s">
        <v>2176</v>
      </c>
      <c r="S48" s="2"/>
      <c r="T48" s="2"/>
      <c r="U48" s="2"/>
      <c r="V48" s="2" t="str">
        <f t="shared" si="1"/>
        <v>{"sourceItemTypeCategory":"Kitchen.Filler.Base.Corner.135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49" spans="1:22" x14ac:dyDescent="0.25">
      <c r="E49" t="s">
        <v>1197</v>
      </c>
      <c r="H49" t="s">
        <v>2223</v>
      </c>
      <c r="K49" t="s">
        <v>2211</v>
      </c>
      <c r="L49" s="3"/>
      <c r="M49" s="2"/>
      <c r="N49" s="2" t="s">
        <v>2172</v>
      </c>
      <c r="O49" s="2" t="s">
        <v>2172</v>
      </c>
      <c r="P49" s="2" t="s">
        <v>2173</v>
      </c>
      <c r="Q49" s="2"/>
      <c r="R49" t="s">
        <v>2176</v>
      </c>
      <c r="S49" s="2"/>
      <c r="T49" s="2"/>
      <c r="U49" s="2"/>
      <c r="V49" s="2" t="str">
        <f t="shared" si="1"/>
        <v>{"sourceItemTypeCategory":"Kitchen.Filler.Base.Corner.90","sourceItemTypeStyle":"","sourceItemTypeFunction":"","sourceItemAttributes":"[CCQTY_99]!=1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0" spans="1:22" x14ac:dyDescent="0.25">
      <c r="E50" t="s">
        <v>2224</v>
      </c>
      <c r="K50" t="s">
        <v>2211</v>
      </c>
      <c r="L50" s="3"/>
      <c r="M50" s="2"/>
      <c r="N50" s="2" t="s">
        <v>2172</v>
      </c>
      <c r="O50" s="2" t="s">
        <v>2172</v>
      </c>
      <c r="P50" s="2" t="s">
        <v>2173</v>
      </c>
      <c r="Q50" s="2"/>
      <c r="R50" t="s">
        <v>2176</v>
      </c>
      <c r="S50" s="2"/>
      <c r="T50" s="2"/>
      <c r="U50" s="2"/>
      <c r="V50" s="2" t="str">
        <f t="shared" si="1"/>
        <v>{"sourceItemTypeCategory":"Kitchen.Filler.Base.Corner.Angle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1" spans="1:22" x14ac:dyDescent="0.25">
      <c r="E51" t="s">
        <v>149</v>
      </c>
      <c r="K51" t="s">
        <v>2197</v>
      </c>
      <c r="L51" s="3"/>
      <c r="M51" s="2"/>
      <c r="N51" s="2" t="s">
        <v>2172</v>
      </c>
      <c r="O51" s="2" t="s">
        <v>2172</v>
      </c>
      <c r="P51" s="2" t="s">
        <v>2173</v>
      </c>
      <c r="Q51" s="2"/>
      <c r="R51" t="s">
        <v>2176</v>
      </c>
      <c r="S51" s="2"/>
      <c r="T51" s="2"/>
      <c r="U51" s="2"/>
      <c r="V51" s="2" t="str">
        <f t="shared" si="1"/>
        <v>{"sourceItemTypeCategory":"Kitchen.Filler.Tall.Standard.Rectangular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2" spans="1:22" x14ac:dyDescent="0.25">
      <c r="E52" t="s">
        <v>1214</v>
      </c>
      <c r="K52" t="s">
        <v>2211</v>
      </c>
      <c r="L52" s="3"/>
      <c r="M52" s="2"/>
      <c r="N52" s="2" t="s">
        <v>2172</v>
      </c>
      <c r="O52" s="2" t="s">
        <v>2172</v>
      </c>
      <c r="P52" s="2" t="s">
        <v>2173</v>
      </c>
      <c r="Q52" s="2"/>
      <c r="R52" t="s">
        <v>2176</v>
      </c>
      <c r="S52" s="2"/>
      <c r="T52" s="2"/>
      <c r="U52" s="2"/>
      <c r="V52" s="2" t="str">
        <f t="shared" si="1"/>
        <v>{"sourceItemTypeCategory":"Kitchen.Filler.Base.Standard.Rectangular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3" spans="1:22" x14ac:dyDescent="0.25">
      <c r="E53" t="s">
        <v>2225</v>
      </c>
      <c r="K53" t="s">
        <v>2211</v>
      </c>
      <c r="L53" s="3"/>
      <c r="M53" s="2"/>
      <c r="N53" s="2" t="s">
        <v>2172</v>
      </c>
      <c r="O53" s="2" t="s">
        <v>2172</v>
      </c>
      <c r="P53" s="2" t="s">
        <v>2173</v>
      </c>
      <c r="Q53" s="2"/>
      <c r="R53" t="s">
        <v>2176</v>
      </c>
      <c r="S53" s="2"/>
      <c r="T53" s="2"/>
      <c r="U53" s="2"/>
      <c r="V53" s="2" t="str">
        <f t="shared" si="1"/>
        <v>{"sourceItemTypeCategory":"Kitchen.Filler.Mid-Base.Corner.135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4" spans="1:22" x14ac:dyDescent="0.25">
      <c r="E54" t="s">
        <v>2226</v>
      </c>
      <c r="K54" t="s">
        <v>2211</v>
      </c>
      <c r="L54" s="3"/>
      <c r="M54" s="2"/>
      <c r="N54" s="2" t="s">
        <v>2172</v>
      </c>
      <c r="O54" s="2" t="s">
        <v>2172</v>
      </c>
      <c r="P54" s="2" t="s">
        <v>2173</v>
      </c>
      <c r="Q54" s="2"/>
      <c r="R54" t="s">
        <v>2176</v>
      </c>
      <c r="S54" s="2"/>
      <c r="T54" s="2"/>
      <c r="U54" s="2"/>
      <c r="V54" s="2" t="str">
        <f t="shared" si="1"/>
        <v>{"sourceItemTypeCategory":"Kitchen.Filler.Mid-Base.Corner.90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5" spans="1:22" x14ac:dyDescent="0.25">
      <c r="E55" t="s">
        <v>2227</v>
      </c>
      <c r="K55" t="s">
        <v>2211</v>
      </c>
      <c r="L55" s="3"/>
      <c r="M55" s="2"/>
      <c r="N55" s="2" t="s">
        <v>2172</v>
      </c>
      <c r="O55" s="2" t="s">
        <v>2172</v>
      </c>
      <c r="P55" s="2" t="s">
        <v>2173</v>
      </c>
      <c r="Q55" s="2"/>
      <c r="R55" t="s">
        <v>2176</v>
      </c>
      <c r="S55" s="2"/>
      <c r="T55" s="2"/>
      <c r="U55" s="2"/>
      <c r="V55" s="2" t="str">
        <f t="shared" si="1"/>
        <v>{"sourceItemTypeCategory":"Kitchen.Filler.Mid-Base.Corner.Angle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6" spans="1:22" x14ac:dyDescent="0.25">
      <c r="E56" t="s">
        <v>2228</v>
      </c>
      <c r="K56" t="s">
        <v>2211</v>
      </c>
      <c r="L56" s="3"/>
      <c r="M56" s="2"/>
      <c r="N56" s="2" t="s">
        <v>2172</v>
      </c>
      <c r="O56" s="2" t="s">
        <v>2172</v>
      </c>
      <c r="P56" s="2" t="s">
        <v>2173</v>
      </c>
      <c r="Q56" s="2"/>
      <c r="R56" t="s">
        <v>2176</v>
      </c>
      <c r="S56" s="2"/>
      <c r="T56" s="2"/>
      <c r="U56" s="2"/>
      <c r="V56" s="2" t="str">
        <f t="shared" si="1"/>
        <v>{"sourceItemTypeCategory":"Kitchen.Filler.Mid-Base.Standard.Rectangular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7" spans="1:22" x14ac:dyDescent="0.25">
      <c r="E57" t="s">
        <v>1217</v>
      </c>
      <c r="K57" t="s">
        <v>2211</v>
      </c>
      <c r="L57" s="3"/>
      <c r="M57" s="2"/>
      <c r="N57" s="2" t="s">
        <v>2172</v>
      </c>
      <c r="O57" s="2" t="s">
        <v>2172</v>
      </c>
      <c r="P57" s="2" t="s">
        <v>2173</v>
      </c>
      <c r="Q57" s="2"/>
      <c r="R57" t="s">
        <v>2176</v>
      </c>
      <c r="S57" s="2"/>
      <c r="T57" s="2"/>
      <c r="U57" s="2"/>
      <c r="V57" s="2" t="str">
        <f t="shared" si="1"/>
        <v>{"sourceItemTypeCategory":"Kitchen.Panel.Base.End.Rectangular.FillerColumn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8" spans="1:22" x14ac:dyDescent="0.25">
      <c r="E58" t="s">
        <v>2229</v>
      </c>
      <c r="K58" t="s">
        <v>2211</v>
      </c>
      <c r="L58" s="3"/>
      <c r="M58" s="2"/>
      <c r="N58" s="2" t="s">
        <v>2172</v>
      </c>
      <c r="O58" s="2" t="s">
        <v>2172</v>
      </c>
      <c r="P58" s="2" t="s">
        <v>2173</v>
      </c>
      <c r="Q58" s="2"/>
      <c r="R58" t="s">
        <v>2176</v>
      </c>
      <c r="S58" s="2"/>
      <c r="T58" s="2"/>
      <c r="U58" s="2"/>
      <c r="V58" s="2" t="str">
        <f t="shared" si="1"/>
        <v>{"sourceItemTypeCategory":"Kitchen.Panel.Base.End.Rectangular.FillerColumn.WithToeKick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59" spans="1:22" x14ac:dyDescent="0.25">
      <c r="E59" t="s">
        <v>2230</v>
      </c>
      <c r="K59" t="s">
        <v>2231</v>
      </c>
      <c r="L59" s="3"/>
      <c r="M59" s="2"/>
      <c r="N59" s="2" t="s">
        <v>2172</v>
      </c>
      <c r="O59" s="2" t="s">
        <v>2172</v>
      </c>
      <c r="P59" s="2" t="s">
        <v>2173</v>
      </c>
      <c r="Q59" s="2"/>
      <c r="R59" t="s">
        <v>2176</v>
      </c>
      <c r="S59" s="2"/>
      <c r="T59" s="2"/>
      <c r="U59" s="2"/>
      <c r="V59" s="2" t="str">
        <f t="shared" si="1"/>
        <v>{"sourceItemTypeCategory":"Bathroom.Panel.Base.Back.Rectangular","sourceItemTypeStyle":"","sourceItemTypeFunction":"","sourceItemAttributes":"","sourceItemFeatureRefType":"","sourceItemFeatureRefTypeQty":"","subItemRef":"templates_cabinet_base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0" spans="1:22" x14ac:dyDescent="0.25">
      <c r="E60" t="s">
        <v>360</v>
      </c>
      <c r="K60" t="s">
        <v>2231</v>
      </c>
      <c r="L60" s="3"/>
      <c r="M60" s="2"/>
      <c r="N60" s="2" t="s">
        <v>2172</v>
      </c>
      <c r="O60" s="2" t="s">
        <v>2172</v>
      </c>
      <c r="P60" s="2" t="s">
        <v>2173</v>
      </c>
      <c r="Q60" s="2"/>
      <c r="R60" t="s">
        <v>2176</v>
      </c>
      <c r="S60" s="2"/>
      <c r="T60" s="2"/>
      <c r="U60" s="2"/>
      <c r="V60" s="2" t="str">
        <f t="shared" si="1"/>
        <v>{"sourceItemTypeCategory":"Kitchen.Panel.Base.Back.Rectangular","sourceItemTypeStyle":"","sourceItemTypeFunction":"","sourceItemAttributes":"","sourceItemFeatureRefType":"","sourceItemFeatureRefTypeQty":"","subItemRef":"templates_cabinet_base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1" spans="1:22" x14ac:dyDescent="0.25">
      <c r="E61" t="s">
        <v>2232</v>
      </c>
      <c r="K61" t="s">
        <v>2231</v>
      </c>
      <c r="L61" s="3"/>
      <c r="M61" s="2"/>
      <c r="N61" s="2" t="s">
        <v>2172</v>
      </c>
      <c r="O61" s="2" t="s">
        <v>2172</v>
      </c>
      <c r="P61" s="2" t="s">
        <v>2173</v>
      </c>
      <c r="Q61" s="2"/>
      <c r="R61" t="s">
        <v>2176</v>
      </c>
      <c r="S61" s="2"/>
      <c r="T61" s="2"/>
      <c r="U61" s="2"/>
      <c r="V61" s="2" t="str">
        <f t="shared" si="1"/>
        <v>{"sourceItemTypeCategory":"Kitchen.Panel.Mid-Base.Back.Rectangular","sourceItemTypeStyle":"","sourceItemTypeFunction":"","sourceItemAttributes":"","sourceItemFeatureRefType":"","sourceItemFeatureRefTypeQty":"","subItemRef":"templates_cabinet_base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2" spans="1:22" x14ac:dyDescent="0.25">
      <c r="A62" t="s">
        <v>2233</v>
      </c>
      <c r="E62" t="s">
        <v>442</v>
      </c>
      <c r="H62" t="s">
        <v>2234</v>
      </c>
      <c r="K62" t="s">
        <v>2235</v>
      </c>
      <c r="L62" s="3"/>
      <c r="M62" s="2"/>
      <c r="N62" s="2" t="s">
        <v>2172</v>
      </c>
      <c r="O62" s="2" t="s">
        <v>2172</v>
      </c>
      <c r="P62" s="2" t="s">
        <v>2173</v>
      </c>
      <c r="Q62" s="2"/>
      <c r="R62" t="s">
        <v>2176</v>
      </c>
      <c r="S62" s="2"/>
      <c r="T62" s="2"/>
      <c r="U62" s="2"/>
      <c r="V62" s="2" t="str">
        <f t="shared" si="1"/>
        <v>{"sourceItemTypeCategory":"Kitchen.Cabinet.Base.Standard.Rectangular","sourceItemTypeStyle":"","sourceItemTypeFunction":"","sourceItemAttributes":"\"[CCLH]\"!=\"LEGHEIGHT\"&amp;&amp;[CCQTY_99]!=1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3" spans="1:22" x14ac:dyDescent="0.25">
      <c r="A63" t="s">
        <v>2233</v>
      </c>
      <c r="E63" t="s">
        <v>2236</v>
      </c>
      <c r="H63" t="s">
        <v>2000</v>
      </c>
      <c r="K63" t="s">
        <v>2235</v>
      </c>
      <c r="L63" s="3"/>
      <c r="M63" s="2"/>
      <c r="N63" s="2" t="s">
        <v>2172</v>
      </c>
      <c r="O63" s="2" t="s">
        <v>2172</v>
      </c>
      <c r="P63" s="2" t="s">
        <v>2173</v>
      </c>
      <c r="Q63" s="2"/>
      <c r="R63" t="s">
        <v>2176</v>
      </c>
      <c r="S63" s="2"/>
      <c r="T63" s="2"/>
      <c r="U63" s="2"/>
      <c r="V63" s="2" t="str">
        <f t="shared" si="1"/>
        <v>{"sourceItemTypeCategory":"Kitchen.Cabinet.Mid-Base.Standard.Rectangular","sourceItemTypeStyle":"","sourceItemTypeFunction":"","sourceItemAttributes":"\"[CCLH]\"!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4" spans="1:22" x14ac:dyDescent="0.25">
      <c r="A64" t="s">
        <v>2233</v>
      </c>
      <c r="E64" t="s">
        <v>2142</v>
      </c>
      <c r="H64" t="s">
        <v>2000</v>
      </c>
      <c r="K64" t="s">
        <v>2235</v>
      </c>
      <c r="L64" s="3"/>
      <c r="M64" s="2"/>
      <c r="N64" s="2" t="s">
        <v>2172</v>
      </c>
      <c r="O64" s="2" t="s">
        <v>2172</v>
      </c>
      <c r="P64" s="2" t="s">
        <v>2173</v>
      </c>
      <c r="Q64" s="2"/>
      <c r="R64" t="s">
        <v>2176</v>
      </c>
      <c r="S64" s="2"/>
      <c r="T64" s="2"/>
      <c r="U64" s="2"/>
      <c r="V64" s="2" t="str">
        <f t="shared" si="1"/>
        <v>{"sourceItemTypeCategory":"Kitchen.Cabinet.Base.Standard.Rectangular.Glass","sourceItemTypeStyle":"","sourceItemTypeFunction":"","sourceItemAttributes":"\"[CCLH]\"!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5" spans="1:22" x14ac:dyDescent="0.25">
      <c r="A65" t="s">
        <v>2233</v>
      </c>
      <c r="E65" t="s">
        <v>2143</v>
      </c>
      <c r="H65" t="s">
        <v>2000</v>
      </c>
      <c r="K65" t="s">
        <v>2235</v>
      </c>
      <c r="L65" s="3"/>
      <c r="M65" s="2"/>
      <c r="N65" s="2" t="s">
        <v>2172</v>
      </c>
      <c r="O65" s="2" t="s">
        <v>2172</v>
      </c>
      <c r="P65" s="2" t="s">
        <v>2173</v>
      </c>
      <c r="Q65" s="2"/>
      <c r="R65" t="s">
        <v>2176</v>
      </c>
      <c r="S65" s="2"/>
      <c r="T65" s="2"/>
      <c r="U65" s="2"/>
      <c r="V65" s="2" t="str">
        <f t="shared" si="1"/>
        <v>{"sourceItemTypeCategory":"Kitchen.Cabinet.Mid-Base.Standard.Rectangular.Glass","sourceItemTypeStyle":"","sourceItemTypeFunction":"","sourceItemAttributes":"\"[CCLH]\"!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6" spans="1:22" x14ac:dyDescent="0.25">
      <c r="A66" t="s">
        <v>2233</v>
      </c>
      <c r="E66" t="s">
        <v>2237</v>
      </c>
      <c r="H66" t="s">
        <v>2000</v>
      </c>
      <c r="K66" t="s">
        <v>2235</v>
      </c>
      <c r="L66" s="3"/>
      <c r="M66" s="2"/>
      <c r="N66" s="2" t="s">
        <v>2172</v>
      </c>
      <c r="O66" s="2" t="s">
        <v>2172</v>
      </c>
      <c r="P66" s="2" t="s">
        <v>2173</v>
      </c>
      <c r="Q66" s="2"/>
      <c r="R66" t="s">
        <v>2176</v>
      </c>
      <c r="S66" s="2"/>
      <c r="T66" s="2"/>
      <c r="U66" s="2"/>
      <c r="V66" s="2" t="str">
        <f t="shared" si="1"/>
        <v>{"sourceItemTypeCategory":"Kitchen.Cabinet.Base.Standard.Rectangular.Floating","sourceItemTypeStyle":"","sourceItemTypeFunction":"","sourceItemAttributes":"\"[CCLH]\"!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7" spans="1:22" x14ac:dyDescent="0.25">
      <c r="E67" t="s">
        <v>2238</v>
      </c>
      <c r="H67" t="s">
        <v>2239</v>
      </c>
      <c r="K67" t="s">
        <v>2240</v>
      </c>
      <c r="L67" s="3"/>
      <c r="M67" s="2"/>
      <c r="N67" s="2" t="s">
        <v>2172</v>
      </c>
      <c r="O67" s="2" t="s">
        <v>2172</v>
      </c>
      <c r="P67" s="2" t="s">
        <v>2173</v>
      </c>
      <c r="Q67" s="2"/>
      <c r="R67" t="s">
        <v>2176</v>
      </c>
      <c r="S67" s="2"/>
      <c r="T67" s="2"/>
      <c r="U67" s="2"/>
      <c r="V67" s="2" t="str">
        <f t="shared" ref="V67:V130" si="2">_xlfn.CONCAT("{""",$E$1,""":""",E67,""",""",$F$1,""":""",F67,""",""",$G$1,""":""",G67,""",""",$H$1,""":""",H67,""",""",$I$1,""":""",I67,""",""",$J$1,""":""",J67,""",""",$K$1,""":""",K67,""",""",$L$1,""":""",L67,""",""",$M$1,""":""",M67,""",""",$N$1,""":""",N67,""",""",$O$1,""":""",O67,""",""",$P$1,""":""",P67,""",""",$Q$1,""":""",Q67,""",""",$R$1,""":""",R67,""",""",$S$1,""":""",S67,""",""",$T$1,""":""",T67,""",""",$U$1,""":""",U67,"""},")</f>
        <v>{"sourceItemTypeCategory":"Kitchen.Cabinet.Base.Corner.135","sourceItemTypeStyle":"","sourceItemTypeFunction":"","sourceItemAttributes":"([RECHG]==0||[RECHG]==2)&amp;&amp;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8" spans="1:22" x14ac:dyDescent="0.25">
      <c r="E68" t="s">
        <v>2238</v>
      </c>
      <c r="H68" t="s">
        <v>2241</v>
      </c>
      <c r="K68" t="s">
        <v>2242</v>
      </c>
      <c r="L68" s="3"/>
      <c r="M68" s="2"/>
      <c r="N68" s="2" t="s">
        <v>2172</v>
      </c>
      <c r="O68" s="2" t="s">
        <v>2172</v>
      </c>
      <c r="P68" s="2" t="s">
        <v>2173</v>
      </c>
      <c r="Q68" s="2"/>
      <c r="R68" t="s">
        <v>2176</v>
      </c>
      <c r="S68" s="2"/>
      <c r="T68" s="2"/>
      <c r="U68" s="2"/>
      <c r="V68" s="2" t="str">
        <f t="shared" si="2"/>
        <v>{"sourceItemTypeCategory":"Kitchen.Cabinet.Base.Corner.135","sourceItemTypeStyle":"","sourceItemTypeFunction":"","sourceItemAttributes":"[RECHG]==1&amp;&amp;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69" spans="1:22" x14ac:dyDescent="0.25">
      <c r="E69" t="s">
        <v>1086</v>
      </c>
      <c r="K69" t="s">
        <v>2243</v>
      </c>
      <c r="L69" s="3"/>
      <c r="M69" s="2"/>
      <c r="N69" s="2" t="s">
        <v>2172</v>
      </c>
      <c r="O69" s="2" t="s">
        <v>2172</v>
      </c>
      <c r="P69" s="2" t="s">
        <v>2173</v>
      </c>
      <c r="Q69" s="2"/>
      <c r="R69" t="s">
        <v>2176</v>
      </c>
      <c r="S69" s="2"/>
      <c r="T69" s="2"/>
      <c r="U69" s="2"/>
      <c r="V69" s="2" t="str">
        <f t="shared" si="2"/>
        <v>{"sourceItemTypeCategory":"Kitchen.Cabinet.Wall.Standard.Rectangular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0" spans="1:22" x14ac:dyDescent="0.25">
      <c r="E70" t="s">
        <v>86</v>
      </c>
      <c r="H70" t="s">
        <v>2000</v>
      </c>
      <c r="K70" t="s">
        <v>2244</v>
      </c>
      <c r="L70" s="3"/>
      <c r="M70" s="2"/>
      <c r="N70" s="2" t="s">
        <v>2172</v>
      </c>
      <c r="O70" s="2" t="s">
        <v>2172</v>
      </c>
      <c r="P70" s="2" t="s">
        <v>2173</v>
      </c>
      <c r="Q70" s="2"/>
      <c r="R70" t="s">
        <v>2176</v>
      </c>
      <c r="S70" s="2"/>
      <c r="T70" s="2"/>
      <c r="U70" s="2"/>
      <c r="V70" s="2" t="str">
        <f t="shared" si="2"/>
        <v>{"sourceItemTypeCategory":"Kitchen.Cabinet.Tall.Standard.Rectangular","sourceItemTypeStyle":"","sourceItemTypeFunction":"","sourceItemAttributes":"\"[CCLH]\"!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1" spans="1:22" x14ac:dyDescent="0.25">
      <c r="E71" t="s">
        <v>1308</v>
      </c>
      <c r="H71" t="s">
        <v>2000</v>
      </c>
      <c r="K71" t="s">
        <v>2245</v>
      </c>
      <c r="L71" s="3"/>
      <c r="N71" t="s">
        <v>2172</v>
      </c>
      <c r="O71" t="s">
        <v>2172</v>
      </c>
      <c r="P71" t="s">
        <v>2173</v>
      </c>
      <c r="R71" t="s">
        <v>2176</v>
      </c>
      <c r="V71" s="84" t="str">
        <f t="shared" si="2"/>
        <v>{"sourceItemTypeCategory":"Kitchen.Cabinet.Base.Corner.Rectangular-Left.Blind*","sourceItemTypeStyle":"","sourceItemTypeFunction":"","sourceItemAttributes":"\"[CCLH]\"!=\"LEGHEIGHT\"","sourceItemFeatureRefType":"","sourceItemFeatureRefTypeQty":"","subItemRef":"templates_cabinet_base_corner_blind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2" spans="1:22" x14ac:dyDescent="0.25">
      <c r="E72" t="s">
        <v>1311</v>
      </c>
      <c r="H72" t="s">
        <v>2000</v>
      </c>
      <c r="K72" t="s">
        <v>2246</v>
      </c>
      <c r="L72" s="3"/>
      <c r="N72" t="s">
        <v>2172</v>
      </c>
      <c r="O72" t="s">
        <v>2172</v>
      </c>
      <c r="P72" t="s">
        <v>2173</v>
      </c>
      <c r="R72" t="s">
        <v>2176</v>
      </c>
      <c r="V72" s="84" t="str">
        <f t="shared" si="2"/>
        <v>{"sourceItemTypeCategory":"Kitchen.Cabinet.Base.Corner.Rectangular-Right.Blind*","sourceItemTypeStyle":"","sourceItemTypeFunction":"","sourceItemAttributes":"\"[CCLH]\"!=\"LEGHEIGHT\"","sourceItemFeatureRefType":"","sourceItemFeatureRefTypeQty":"","subItemRef":"templates_cabinet_base_corner_blind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3" spans="1:22" x14ac:dyDescent="0.25">
      <c r="E73" t="s">
        <v>2247</v>
      </c>
      <c r="H73" t="s">
        <v>2248</v>
      </c>
      <c r="K73" t="s">
        <v>2249</v>
      </c>
      <c r="L73" s="3"/>
      <c r="M73" s="2"/>
      <c r="N73" s="2" t="s">
        <v>2172</v>
      </c>
      <c r="O73" s="2" t="s">
        <v>2172</v>
      </c>
      <c r="P73" s="2" t="s">
        <v>2173</v>
      </c>
      <c r="Q73" s="2"/>
      <c r="R73" t="s">
        <v>2250</v>
      </c>
      <c r="S73" s="2"/>
      <c r="T73" s="2"/>
      <c r="U73" s="2"/>
      <c r="V73" s="2" t="str">
        <f t="shared" si="2"/>
        <v>{"sourceItemTypeCategory":"Kitchen.Front.Base.Corner.Diagonal","sourceItemTypeStyle":"","sourceItemTypeFunction":"","sourceItemAttributes":"[RECHG]==0||[RECHG]==2","sourceItemFeatureRefType":"","sourceItemFeatureRefTypeQty":"","subItemRef":"templates_cabinet_base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74" spans="1:22" x14ac:dyDescent="0.25">
      <c r="E74" t="s">
        <v>2247</v>
      </c>
      <c r="H74" t="s">
        <v>1618</v>
      </c>
      <c r="K74" t="s">
        <v>2251</v>
      </c>
      <c r="L74" s="3"/>
      <c r="M74" s="2"/>
      <c r="N74" s="2" t="s">
        <v>2172</v>
      </c>
      <c r="O74" s="2" t="s">
        <v>2172</v>
      </c>
      <c r="P74" s="2" t="s">
        <v>2173</v>
      </c>
      <c r="Q74" s="2"/>
      <c r="R74" t="s">
        <v>2250</v>
      </c>
      <c r="S74" s="2"/>
      <c r="T74" s="2"/>
      <c r="U74" s="2"/>
      <c r="V74" s="2" t="str">
        <f t="shared" si="2"/>
        <v>{"sourceItemTypeCategory":"Kitchen.Front.Base.Corner.Diagonal","sourceItemTypeStyle":"","sourceItemTypeFunction":"","sourceItemAttributes":"[RECHG]==1","sourceItemFeatureRefType":"","sourceItemFeatureRefTypeQty":"","subItemRef":"templates_cabinet_base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75" spans="1:22" x14ac:dyDescent="0.25">
      <c r="E75" t="s">
        <v>2252</v>
      </c>
      <c r="H75" t="s">
        <v>2239</v>
      </c>
      <c r="K75" t="s">
        <v>2249</v>
      </c>
      <c r="L75" s="3"/>
      <c r="M75" s="2"/>
      <c r="N75" s="2" t="s">
        <v>2172</v>
      </c>
      <c r="O75" s="2" t="s">
        <v>2172</v>
      </c>
      <c r="P75" s="2" t="s">
        <v>2173</v>
      </c>
      <c r="Q75" s="2"/>
      <c r="R75" t="s">
        <v>2250</v>
      </c>
      <c r="S75" s="2"/>
      <c r="T75" s="2"/>
      <c r="U75" s="2"/>
      <c r="V75" s="2" t="str">
        <f t="shared" si="2"/>
        <v>{"sourceItemTypeCategory":"Kitchen.Cabinet.Base.Corner.Diagonal","sourceItemTypeStyle":"","sourceItemTypeFunction":"","sourceItemAttributes":"([RECHG]==0||[RECHG]==2)&amp;&amp;\"[CCLH]\"!=\"LEGHEIGHT\"","sourceItemFeatureRefType":"","sourceItemFeatureRefTypeQty":"","subItemRef":"templates_cabinet_base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76" spans="1:22" x14ac:dyDescent="0.25">
      <c r="E76" t="s">
        <v>2252</v>
      </c>
      <c r="H76" t="s">
        <v>2241</v>
      </c>
      <c r="K76" t="s">
        <v>2251</v>
      </c>
      <c r="L76" s="3"/>
      <c r="M76" s="2"/>
      <c r="N76" s="2" t="s">
        <v>2172</v>
      </c>
      <c r="O76" s="2" t="s">
        <v>2172</v>
      </c>
      <c r="P76" s="2" t="s">
        <v>2173</v>
      </c>
      <c r="Q76" s="2"/>
      <c r="R76" t="s">
        <v>2250</v>
      </c>
      <c r="S76" s="2"/>
      <c r="T76" s="2"/>
      <c r="U76" s="2"/>
      <c r="V76" s="2" t="str">
        <f t="shared" si="2"/>
        <v>{"sourceItemTypeCategory":"Kitchen.Cabinet.Base.Corner.Diagonal","sourceItemTypeStyle":"","sourceItemTypeFunction":"","sourceItemAttributes":"[RECHG]==1&amp;&amp;\"[CCLH]\"!=\"LEGHEIGHT\"","sourceItemFeatureRefType":"","sourceItemFeatureRefTypeQty":"","subItemRef":"templates_cabinet_base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77" spans="1:22" x14ac:dyDescent="0.25">
      <c r="E77" t="s">
        <v>147</v>
      </c>
      <c r="K77" t="s">
        <v>2253</v>
      </c>
      <c r="L77" s="3"/>
      <c r="M77" s="2"/>
      <c r="N77" s="2" t="s">
        <v>2172</v>
      </c>
      <c r="O77" s="2" t="s">
        <v>2172</v>
      </c>
      <c r="P77" s="2" t="s">
        <v>2173</v>
      </c>
      <c r="Q77" s="2"/>
      <c r="R77" t="s">
        <v>2176</v>
      </c>
      <c r="S77" s="2"/>
      <c r="T77" s="2"/>
      <c r="U77" s="2"/>
      <c r="V77" s="2" t="str">
        <f t="shared" si="2"/>
        <v>{"sourceItemTypeCategory":"Kitchen.Filler.Wall.Standard.Rectangular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8" spans="1:22" x14ac:dyDescent="0.25">
      <c r="E78" t="s">
        <v>1061</v>
      </c>
      <c r="K78" t="s">
        <v>2254</v>
      </c>
      <c r="L78" s="3"/>
      <c r="M78" s="2"/>
      <c r="N78" s="2" t="s">
        <v>2172</v>
      </c>
      <c r="O78" s="2" t="s">
        <v>2172</v>
      </c>
      <c r="P78" s="2" t="s">
        <v>2173</v>
      </c>
      <c r="Q78" s="2"/>
      <c r="R78" t="s">
        <v>2176</v>
      </c>
      <c r="S78" s="2"/>
      <c r="T78" s="2"/>
      <c r="U78" s="2"/>
      <c r="V78" s="2" t="str">
        <f t="shared" si="2"/>
        <v>{"sourceItemTypeCategory":"Kitchen.Panel.Wall.Back.Rectangular","sourceItemTypeStyle":"","sourceItemTypeFunction":"","sourceItemAttributes":"","sourceItemFeatureRefType":"","sourceItemFeatureRefTypeQty":"","subItemRef":"templates_cabinet_wall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79" spans="1:22" x14ac:dyDescent="0.25">
      <c r="E79" t="s">
        <v>2255</v>
      </c>
      <c r="K79" t="s">
        <v>2254</v>
      </c>
      <c r="L79" s="3"/>
      <c r="M79" s="2"/>
      <c r="N79" s="2" t="s">
        <v>2172</v>
      </c>
      <c r="O79" s="2" t="s">
        <v>2172</v>
      </c>
      <c r="P79" s="2" t="s">
        <v>2173</v>
      </c>
      <c r="Q79" s="2"/>
      <c r="R79" t="s">
        <v>2176</v>
      </c>
      <c r="S79" s="2"/>
      <c r="T79" s="2"/>
      <c r="U79" s="2"/>
      <c r="V79" s="2" t="str">
        <f t="shared" si="2"/>
        <v>{"sourceItemTypeCategory":"Kitchen.Panel.Wall.Back.Rectangular.Expendable","sourceItemTypeStyle":"","sourceItemTypeFunction":"","sourceItemAttributes":"","sourceItemFeatureRefType":"","sourceItemFeatureRefTypeQty":"","subItemRef":"templates_cabinet_wall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80" spans="1:22" x14ac:dyDescent="0.25">
      <c r="E80" t="s">
        <v>1712</v>
      </c>
      <c r="H80" t="s">
        <v>1617</v>
      </c>
      <c r="K80" t="s">
        <v>2256</v>
      </c>
      <c r="L80" s="3"/>
      <c r="M80" s="2"/>
      <c r="N80" s="2" t="s">
        <v>2172</v>
      </c>
      <c r="O80" s="2" t="s">
        <v>2172</v>
      </c>
      <c r="P80" s="2" t="s">
        <v>2173</v>
      </c>
      <c r="Q80" s="2"/>
      <c r="R80" t="s">
        <v>2250</v>
      </c>
      <c r="S80" s="2"/>
      <c r="T80" s="2"/>
      <c r="U80" s="2"/>
      <c r="V80" s="2" t="str">
        <f t="shared" si="2"/>
        <v>{"sourceItemTypeCategory":"Kitchen.Cabinet.Wall.Corner.90","sourceItemTypeStyle":"","sourceItemTypeFunction":"","sourceItemAttributes":"[RECHG]==0","sourceItemFeatureRefType":"","sourceItemFeatureRefTypeQty":"","subItemRef":"templates_cabinet_wall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1" spans="5:22" x14ac:dyDescent="0.25">
      <c r="E81" t="s">
        <v>1712</v>
      </c>
      <c r="H81" t="s">
        <v>1618</v>
      </c>
      <c r="K81" t="s">
        <v>2257</v>
      </c>
      <c r="L81" s="3"/>
      <c r="M81" s="2"/>
      <c r="N81" s="2" t="s">
        <v>2172</v>
      </c>
      <c r="O81" s="2" t="s">
        <v>2172</v>
      </c>
      <c r="P81" s="2" t="s">
        <v>2173</v>
      </c>
      <c r="Q81" s="2"/>
      <c r="R81" t="s">
        <v>2250</v>
      </c>
      <c r="S81" s="2"/>
      <c r="T81" s="2"/>
      <c r="U81" s="2"/>
      <c r="V81" s="2" t="str">
        <f t="shared" si="2"/>
        <v>{"sourceItemTypeCategory":"Kitchen.Cabinet.Wall.Corner.90","sourceItemTypeStyle":"","sourceItemTypeFunction":"","sourceItemAttributes":"[RECHG]==1","sourceItemFeatureRefType":"","sourceItemFeatureRefTypeQty":"","subItemRef":"templates_cabinet_wall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2" spans="5:22" x14ac:dyDescent="0.25">
      <c r="E82" t="s">
        <v>2129</v>
      </c>
      <c r="H82" t="s">
        <v>1617</v>
      </c>
      <c r="K82" t="s">
        <v>2256</v>
      </c>
      <c r="L82" s="3"/>
      <c r="M82" s="2"/>
      <c r="N82" s="2" t="s">
        <v>2172</v>
      </c>
      <c r="O82" s="2" t="s">
        <v>2172</v>
      </c>
      <c r="P82" s="2" t="s">
        <v>2173</v>
      </c>
      <c r="Q82" s="2"/>
      <c r="R82" t="s">
        <v>2250</v>
      </c>
      <c r="S82" s="2"/>
      <c r="T82" s="2"/>
      <c r="U82" s="2"/>
      <c r="V82" s="2" t="str">
        <f t="shared" si="2"/>
        <v>{"sourceItemTypeCategory":"Kitchen.Cabinet.Wall.Corner.90.Glass","sourceItemTypeStyle":"","sourceItemTypeFunction":"","sourceItemAttributes":"[RECHG]==0","sourceItemFeatureRefType":"","sourceItemFeatureRefTypeQty":"","subItemRef":"templates_cabinet_wall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3" spans="5:22" x14ac:dyDescent="0.25">
      <c r="E83" t="s">
        <v>2129</v>
      </c>
      <c r="H83" t="s">
        <v>1618</v>
      </c>
      <c r="K83" t="s">
        <v>2257</v>
      </c>
      <c r="L83" s="3"/>
      <c r="M83" s="2"/>
      <c r="N83" s="2" t="s">
        <v>2172</v>
      </c>
      <c r="O83" s="2" t="s">
        <v>2172</v>
      </c>
      <c r="P83" s="2" t="s">
        <v>2173</v>
      </c>
      <c r="Q83" s="2"/>
      <c r="R83" t="s">
        <v>2250</v>
      </c>
      <c r="S83" s="2"/>
      <c r="T83" s="2"/>
      <c r="U83" s="2"/>
      <c r="V83" s="2" t="str">
        <f t="shared" si="2"/>
        <v>{"sourceItemTypeCategory":"Kitchen.Cabinet.Wall.Corner.90.Glass","sourceItemTypeStyle":"","sourceItemTypeFunction":"","sourceItemAttributes":"[RECHG]==1","sourceItemFeatureRefType":"","sourceItemFeatureRefTypeQty":"","subItemRef":"templates_cabinet_wall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4" spans="5:22" x14ac:dyDescent="0.25">
      <c r="E84" t="s">
        <v>2258</v>
      </c>
      <c r="H84" t="s">
        <v>1617</v>
      </c>
      <c r="K84" t="s">
        <v>2256</v>
      </c>
      <c r="L84" s="3"/>
      <c r="M84" s="2"/>
      <c r="N84" s="2" t="s">
        <v>2172</v>
      </c>
      <c r="O84" s="2" t="s">
        <v>2172</v>
      </c>
      <c r="P84" s="2" t="s">
        <v>2173</v>
      </c>
      <c r="Q84" s="2"/>
      <c r="R84" t="s">
        <v>2250</v>
      </c>
      <c r="S84" s="2"/>
      <c r="T84" s="2"/>
      <c r="U84" s="2"/>
      <c r="V84" s="2" t="str">
        <f t="shared" si="2"/>
        <v>{"sourceItemTypeCategory":"Kitchen.Cabinet.Wall.Corner.90.Peninsula","sourceItemTypeStyle":"","sourceItemTypeFunction":"","sourceItemAttributes":"[RECHG]==0","sourceItemFeatureRefType":"","sourceItemFeatureRefTypeQty":"","subItemRef":"templates_cabinet_wall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5" spans="5:22" x14ac:dyDescent="0.25">
      <c r="E85" t="s">
        <v>2258</v>
      </c>
      <c r="H85" t="s">
        <v>1618</v>
      </c>
      <c r="K85" t="s">
        <v>2257</v>
      </c>
      <c r="L85" s="3"/>
      <c r="M85" s="2"/>
      <c r="N85" s="2" t="s">
        <v>2172</v>
      </c>
      <c r="O85" s="2" t="s">
        <v>2172</v>
      </c>
      <c r="P85" s="2" t="s">
        <v>2173</v>
      </c>
      <c r="Q85" s="2"/>
      <c r="R85" t="s">
        <v>2250</v>
      </c>
      <c r="S85" s="2"/>
      <c r="T85" s="2"/>
      <c r="U85" s="2"/>
      <c r="V85" s="2" t="str">
        <f t="shared" si="2"/>
        <v>{"sourceItemTypeCategory":"Kitchen.Cabinet.Wall.Corner.90.Peninsula","sourceItemTypeStyle":"","sourceItemTypeFunction":"","sourceItemAttributes":"[RECHG]==1","sourceItemFeatureRefType":"","sourceItemFeatureRefTypeQty":"","subItemRef":"templates_cabinet_wall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6" spans="5:22" x14ac:dyDescent="0.25">
      <c r="E86" t="s">
        <v>2259</v>
      </c>
      <c r="K86" t="s">
        <v>2256</v>
      </c>
      <c r="L86" s="3"/>
      <c r="M86" s="2"/>
      <c r="N86" s="2" t="s">
        <v>2172</v>
      </c>
      <c r="O86" s="2" t="s">
        <v>2172</v>
      </c>
      <c r="P86" s="2" t="s">
        <v>2173</v>
      </c>
      <c r="Q86" s="2"/>
      <c r="R86" t="s">
        <v>2250</v>
      </c>
      <c r="S86" s="2"/>
      <c r="T86" s="2"/>
      <c r="U86" s="2"/>
      <c r="V86" s="2" t="str">
        <f t="shared" si="2"/>
        <v>{"sourceItemTypeCategory":"Kitchen.Cabinet.Wall.Corner.90.Peninsula-Left","sourceItemTypeStyle":"","sourceItemTypeFunction":"","sourceItemAttributes":"","sourceItemFeatureRefType":"","sourceItemFeatureRefTypeQty":"","subItemRef":"templates_cabinet_wall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7" spans="5:22" x14ac:dyDescent="0.25">
      <c r="E87" t="s">
        <v>2260</v>
      </c>
      <c r="K87" t="s">
        <v>2257</v>
      </c>
      <c r="L87" s="3"/>
      <c r="M87" s="2"/>
      <c r="N87" s="2" t="s">
        <v>2172</v>
      </c>
      <c r="O87" s="2" t="s">
        <v>2172</v>
      </c>
      <c r="P87" s="2" t="s">
        <v>2173</v>
      </c>
      <c r="Q87" s="2"/>
      <c r="R87" t="s">
        <v>2250</v>
      </c>
      <c r="S87" s="2"/>
      <c r="T87" s="2"/>
      <c r="U87" s="2"/>
      <c r="V87" s="2" t="str">
        <f t="shared" si="2"/>
        <v>{"sourceItemTypeCategory":"Kitchen.Cabinet.Wall.Corner.90.Peninsula-Right","sourceItemTypeStyle":"","sourceItemTypeFunction":"","sourceItemAttributes":"","sourceItemFeatureRefType":"","sourceItemFeatureRefTypeQty":"","subItemRef":"templates_cabinet_wall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8" spans="5:22" x14ac:dyDescent="0.25">
      <c r="E88" t="s">
        <v>2130</v>
      </c>
      <c r="K88" t="s">
        <v>2256</v>
      </c>
      <c r="L88" s="3"/>
      <c r="M88" s="2"/>
      <c r="N88" s="2" t="s">
        <v>2172</v>
      </c>
      <c r="O88" s="2" t="s">
        <v>2172</v>
      </c>
      <c r="P88" s="2" t="s">
        <v>2173</v>
      </c>
      <c r="Q88" s="2"/>
      <c r="R88" t="s">
        <v>2250</v>
      </c>
      <c r="S88" s="2"/>
      <c r="T88" s="2"/>
      <c r="U88" s="2"/>
      <c r="V88" s="2" t="str">
        <f t="shared" si="2"/>
        <v>{"sourceItemTypeCategory":"Kitchen.Cabinet.Wall.Corner.90.Peninsula-Left.Glass","sourceItemTypeStyle":"","sourceItemTypeFunction":"","sourceItemAttributes":"","sourceItemFeatureRefType":"","sourceItemFeatureRefTypeQty":"","subItemRef":"templates_cabinet_wall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89" spans="5:22" x14ac:dyDescent="0.25">
      <c r="E89" t="s">
        <v>2131</v>
      </c>
      <c r="K89" t="s">
        <v>2257</v>
      </c>
      <c r="L89" s="3"/>
      <c r="M89" s="2"/>
      <c r="N89" s="2" t="s">
        <v>2172</v>
      </c>
      <c r="O89" s="2" t="s">
        <v>2172</v>
      </c>
      <c r="P89" s="2" t="s">
        <v>2173</v>
      </c>
      <c r="Q89" s="2"/>
      <c r="R89" t="s">
        <v>2250</v>
      </c>
      <c r="S89" s="2"/>
      <c r="T89" s="2"/>
      <c r="U89" s="2"/>
      <c r="V89" s="2" t="str">
        <f t="shared" si="2"/>
        <v>{"sourceItemTypeCategory":"Kitchen.Cabinet.Wall.Corner.90.Peninsula-Right.Glass","sourceItemTypeStyle":"","sourceItemTypeFunction":"","sourceItemAttributes":"","sourceItemFeatureRefType":"","sourceItemFeatureRefTypeQty":"","subItemRef":"templates_cabinet_wall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0" spans="5:22" x14ac:dyDescent="0.25">
      <c r="E90" t="s">
        <v>2261</v>
      </c>
      <c r="H90" t="s">
        <v>2248</v>
      </c>
      <c r="K90" t="s">
        <v>2262</v>
      </c>
      <c r="L90" s="3"/>
      <c r="M90" s="2"/>
      <c r="N90" s="2" t="s">
        <v>2172</v>
      </c>
      <c r="O90" s="2" t="s">
        <v>2172</v>
      </c>
      <c r="P90" s="2" t="s">
        <v>2173</v>
      </c>
      <c r="Q90" s="2"/>
      <c r="R90" t="s">
        <v>2250</v>
      </c>
      <c r="S90" s="2"/>
      <c r="T90" s="2"/>
      <c r="U90" s="2"/>
      <c r="V90" s="2" t="str">
        <f t="shared" si="2"/>
        <v>{"sourceItemTypeCategory":"Kitchen.Cabinet.Wall.Corner.Diagonal","sourceItemTypeStyle":"","sourceItemTypeFunction":"","sourceItemAttributes":"[RECHG]==0||[RECHG]==2","sourceItemFeatureRefType":"","sourceItemFeatureRefTypeQty":"","subItemRef":"templates_cabinet_w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1" spans="5:22" x14ac:dyDescent="0.25">
      <c r="E91" t="s">
        <v>2261</v>
      </c>
      <c r="H91" t="s">
        <v>1618</v>
      </c>
      <c r="K91" t="s">
        <v>2263</v>
      </c>
      <c r="L91" s="3"/>
      <c r="M91" s="2"/>
      <c r="N91" s="2" t="s">
        <v>2172</v>
      </c>
      <c r="O91" s="2" t="s">
        <v>2172</v>
      </c>
      <c r="P91" s="2" t="s">
        <v>2173</v>
      </c>
      <c r="Q91" s="2"/>
      <c r="R91" t="s">
        <v>2250</v>
      </c>
      <c r="S91" s="2"/>
      <c r="T91" s="2"/>
      <c r="U91" s="2"/>
      <c r="V91" s="2" t="str">
        <f t="shared" si="2"/>
        <v>{"sourceItemTypeCategory":"Kitchen.Cabinet.Wall.Corner.Diagonal","sourceItemTypeStyle":"","sourceItemTypeFunction":"","sourceItemAttributes":"[RECHG]==1","sourceItemFeatureRefType":"","sourceItemFeatureRefTypeQty":"","subItemRef":"templates_cabinet_w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2" spans="5:22" x14ac:dyDescent="0.25">
      <c r="E92" t="s">
        <v>2132</v>
      </c>
      <c r="H92" t="s">
        <v>2248</v>
      </c>
      <c r="K92" t="s">
        <v>2262</v>
      </c>
      <c r="L92" s="3"/>
      <c r="M92" s="2"/>
      <c r="N92" s="2" t="s">
        <v>2172</v>
      </c>
      <c r="O92" s="2" t="s">
        <v>2172</v>
      </c>
      <c r="P92" s="2" t="s">
        <v>2173</v>
      </c>
      <c r="Q92" s="2"/>
      <c r="R92" t="s">
        <v>2250</v>
      </c>
      <c r="S92" s="2"/>
      <c r="T92" s="2"/>
      <c r="U92" s="2"/>
      <c r="V92" s="2" t="str">
        <f t="shared" si="2"/>
        <v>{"sourceItemTypeCategory":"Kitchen.Cabinet.Wall.Corner.Diagonal.Glass","sourceItemTypeStyle":"","sourceItemTypeFunction":"","sourceItemAttributes":"[RECHG]==0||[RECHG]==2","sourceItemFeatureRefType":"","sourceItemFeatureRefTypeQty":"","subItemRef":"templates_cabinet_w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3" spans="5:22" x14ac:dyDescent="0.25">
      <c r="E93" t="s">
        <v>2132</v>
      </c>
      <c r="H93" t="s">
        <v>1618</v>
      </c>
      <c r="K93" t="s">
        <v>2263</v>
      </c>
      <c r="L93" s="3"/>
      <c r="M93" s="2"/>
      <c r="N93" s="2" t="s">
        <v>2172</v>
      </c>
      <c r="O93" s="2" t="s">
        <v>2172</v>
      </c>
      <c r="P93" s="2" t="s">
        <v>2173</v>
      </c>
      <c r="Q93" s="2"/>
      <c r="R93" t="s">
        <v>2250</v>
      </c>
      <c r="S93" s="2"/>
      <c r="T93" s="2"/>
      <c r="U93" s="2"/>
      <c r="V93" s="2" t="str">
        <f t="shared" si="2"/>
        <v>{"sourceItemTypeCategory":"Kitchen.Cabinet.Wall.Corner.Diagonal.Glass","sourceItemTypeStyle":"","sourceItemTypeFunction":"","sourceItemAttributes":"[RECHG]==1","sourceItemFeatureRefType":"","sourceItemFeatureRefTypeQty":"","subItemRef":"templates_cabinet_w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4" spans="5:22" x14ac:dyDescent="0.25">
      <c r="E94" t="s">
        <v>2264</v>
      </c>
      <c r="H94" t="s">
        <v>2248</v>
      </c>
      <c r="K94" t="s">
        <v>2262</v>
      </c>
      <c r="L94" s="3"/>
      <c r="M94" s="2"/>
      <c r="N94" s="2" t="s">
        <v>2172</v>
      </c>
      <c r="O94" s="2" t="s">
        <v>2172</v>
      </c>
      <c r="P94" s="2" t="s">
        <v>2173</v>
      </c>
      <c r="Q94" s="2"/>
      <c r="R94" t="s">
        <v>2250</v>
      </c>
      <c r="S94" s="2"/>
      <c r="T94" s="2"/>
      <c r="U94" s="2"/>
      <c r="V94" s="2" t="str">
        <f t="shared" si="2"/>
        <v>{"sourceItemTypeCategory":"Kitchen.Cabinet.Wall.Corner.Diagonal.Peninsula","sourceItemTypeStyle":"","sourceItemTypeFunction":"","sourceItemAttributes":"[RECHG]==0||[RECHG]==2","sourceItemFeatureRefType":"","sourceItemFeatureRefTypeQty":"","subItemRef":"templates_cabinet_w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5" spans="5:22" x14ac:dyDescent="0.25">
      <c r="E95" t="s">
        <v>2264</v>
      </c>
      <c r="H95" t="s">
        <v>1618</v>
      </c>
      <c r="K95" t="s">
        <v>2263</v>
      </c>
      <c r="L95" s="3"/>
      <c r="M95" s="2"/>
      <c r="N95" s="2" t="s">
        <v>2172</v>
      </c>
      <c r="O95" s="2" t="s">
        <v>2172</v>
      </c>
      <c r="P95" s="2" t="s">
        <v>2173</v>
      </c>
      <c r="Q95" s="2"/>
      <c r="R95" t="s">
        <v>2250</v>
      </c>
      <c r="S95" s="2"/>
      <c r="T95" s="2"/>
      <c r="U95" s="2"/>
      <c r="V95" s="2" t="str">
        <f t="shared" si="2"/>
        <v>{"sourceItemTypeCategory":"Kitchen.Cabinet.Wall.Corner.Diagonal.Peninsula","sourceItemTypeStyle":"","sourceItemTypeFunction":"","sourceItemAttributes":"[RECHG]==1","sourceItemFeatureRefType":"","sourceItemFeatureRefTypeQty":"","subItemRef":"templates_cabinet_w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6" spans="5:22" x14ac:dyDescent="0.25">
      <c r="E96" t="s">
        <v>2265</v>
      </c>
      <c r="K96" t="s">
        <v>2262</v>
      </c>
      <c r="L96" s="3"/>
      <c r="M96" s="2"/>
      <c r="N96" s="2" t="s">
        <v>2172</v>
      </c>
      <c r="O96" s="2" t="s">
        <v>2172</v>
      </c>
      <c r="P96" s="2" t="s">
        <v>2173</v>
      </c>
      <c r="Q96" s="2"/>
      <c r="R96" t="s">
        <v>2250</v>
      </c>
      <c r="S96" s="2"/>
      <c r="T96" s="2"/>
      <c r="U96" s="2"/>
      <c r="V96" s="2" t="str">
        <f t="shared" si="2"/>
        <v>{"sourceItemTypeCategory":"Kitchen.Cabinet.Wall.Corner.Diagonal.Peninsula-Left","sourceItemTypeStyle":"","sourceItemTypeFunction":"","sourceItemAttributes":"","sourceItemFeatureRefType":"","sourceItemFeatureRefTypeQty":"","subItemRef":"templates_cabinet_w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7" spans="5:22" x14ac:dyDescent="0.25">
      <c r="E97" t="s">
        <v>2266</v>
      </c>
      <c r="K97" t="s">
        <v>2263</v>
      </c>
      <c r="L97" s="3"/>
      <c r="M97" s="2"/>
      <c r="N97" s="2" t="s">
        <v>2172</v>
      </c>
      <c r="O97" s="2" t="s">
        <v>2172</v>
      </c>
      <c r="P97" s="2" t="s">
        <v>2173</v>
      </c>
      <c r="Q97" s="2"/>
      <c r="R97" t="s">
        <v>2250</v>
      </c>
      <c r="S97" s="2"/>
      <c r="T97" s="2"/>
      <c r="U97" s="2"/>
      <c r="V97" s="2" t="str">
        <f t="shared" si="2"/>
        <v>{"sourceItemTypeCategory":"Kitchen.Cabinet.Wall.Corner.Diagonal.Peninsula-Right","sourceItemTypeStyle":"","sourceItemTypeFunction":"","sourceItemAttributes":"","sourceItemFeatureRefType":"","sourceItemFeatureRefTypeQty":"","subItemRef":"templates_cabinet_w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8" spans="5:22" x14ac:dyDescent="0.25">
      <c r="E98" t="s">
        <v>2133</v>
      </c>
      <c r="K98" t="s">
        <v>2262</v>
      </c>
      <c r="L98" s="3"/>
      <c r="M98" s="2"/>
      <c r="N98" s="2" t="s">
        <v>2172</v>
      </c>
      <c r="O98" s="2" t="s">
        <v>2172</v>
      </c>
      <c r="P98" s="2" t="s">
        <v>2173</v>
      </c>
      <c r="Q98" s="2"/>
      <c r="R98" t="s">
        <v>2250</v>
      </c>
      <c r="S98" s="2"/>
      <c r="T98" s="2"/>
      <c r="U98" s="2"/>
      <c r="V98" s="2" t="str">
        <f t="shared" si="2"/>
        <v>{"sourceItemTypeCategory":"Kitchen.Cabinet.Wall.Corner.Diagonal.Peninsula-Left.Glass","sourceItemTypeStyle":"","sourceItemTypeFunction":"","sourceItemAttributes":"","sourceItemFeatureRefType":"","sourceItemFeatureRefTypeQty":"","subItemRef":"templates_cabinet_w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99" spans="5:22" x14ac:dyDescent="0.25">
      <c r="E99" t="s">
        <v>2134</v>
      </c>
      <c r="K99" t="s">
        <v>2263</v>
      </c>
      <c r="L99" s="3"/>
      <c r="M99" s="2"/>
      <c r="N99" s="2" t="s">
        <v>2172</v>
      </c>
      <c r="O99" s="2" t="s">
        <v>2172</v>
      </c>
      <c r="P99" s="2" t="s">
        <v>2173</v>
      </c>
      <c r="Q99" s="2"/>
      <c r="R99" t="s">
        <v>2250</v>
      </c>
      <c r="S99" s="2"/>
      <c r="T99" s="2"/>
      <c r="U99" s="2"/>
      <c r="V99" s="2" t="str">
        <f t="shared" si="2"/>
        <v>{"sourceItemTypeCategory":"Kitchen.Cabinet.Wall.Corner.Diagonal.Peninsula-Right.Glass","sourceItemTypeStyle":"","sourceItemTypeFunction":"","sourceItemAttributes":"","sourceItemFeatureRefType":"","sourceItemFeatureRefTypeQty":"","subItemRef":"templates_cabinet_w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100" spans="5:22" x14ac:dyDescent="0.25">
      <c r="E100" t="s">
        <v>380</v>
      </c>
      <c r="K100" t="s">
        <v>2243</v>
      </c>
      <c r="L100" s="3"/>
      <c r="M100" s="2"/>
      <c r="N100" s="2" t="s">
        <v>2172</v>
      </c>
      <c r="O100" s="2" t="s">
        <v>2172</v>
      </c>
      <c r="P100" s="2" t="s">
        <v>2173</v>
      </c>
      <c r="Q100" s="2"/>
      <c r="R100" t="s">
        <v>2176</v>
      </c>
      <c r="S100" s="2"/>
      <c r="T100" s="2"/>
      <c r="U100" s="2"/>
      <c r="V100" s="2" t="str">
        <f t="shared" si="2"/>
        <v>{"sourceItemTypeCategory":"Bathroom.Cabinet.Wall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1" spans="5:22" x14ac:dyDescent="0.25">
      <c r="E101" t="s">
        <v>2267</v>
      </c>
      <c r="H101" t="s">
        <v>2268</v>
      </c>
      <c r="K101" t="s">
        <v>2269</v>
      </c>
      <c r="L101" s="3"/>
      <c r="M101" s="2"/>
      <c r="N101" s="2" t="s">
        <v>2172</v>
      </c>
      <c r="O101" s="2" t="s">
        <v>2172</v>
      </c>
      <c r="P101" s="2" t="s">
        <v>2173</v>
      </c>
      <c r="Q101" s="2"/>
      <c r="R101" t="s">
        <v>2176</v>
      </c>
      <c r="S101" s="2"/>
      <c r="T101" s="2"/>
      <c r="U101" s="2"/>
      <c r="V101" s="2" t="str">
        <f t="shared" si="2"/>
        <v>{"sourceItemTypeCategory":"Bathroom.Cabinet.Base.Floating","sourceItemTypeStyle":"","sourceItemTypeFunction":"","sourceItemAttributes":"[CCQTY_99]!=1&amp;&amp;\"[CCLH]\"!=\"LEGHEIGHT\"&amp;&amp;\"[CCDT]\"!=\"CommonFurniture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2" spans="5:22" x14ac:dyDescent="0.25">
      <c r="E102" t="s">
        <v>2270</v>
      </c>
      <c r="H102" t="s">
        <v>2268</v>
      </c>
      <c r="K102" t="s">
        <v>2269</v>
      </c>
      <c r="L102" s="3"/>
      <c r="M102" s="2"/>
      <c r="N102" s="2" t="s">
        <v>2172</v>
      </c>
      <c r="O102" s="2" t="s">
        <v>2172</v>
      </c>
      <c r="P102" s="2" t="s">
        <v>2173</v>
      </c>
      <c r="Q102" s="2"/>
      <c r="R102" t="s">
        <v>2176</v>
      </c>
      <c r="S102" s="2"/>
      <c r="T102" s="2"/>
      <c r="U102" s="2"/>
      <c r="V102" s="2" t="str">
        <f t="shared" si="2"/>
        <v>{"sourceItemTypeCategory":"Bathroom.Cabinet.Base.Floating.ForSink","sourceItemTypeStyle":"","sourceItemTypeFunction":"","sourceItemAttributes":"[CCQTY_99]!=1&amp;&amp;\"[CCLH]\"!=\"LEGHEIGHT\"&amp;&amp;\"[CCDT]\"!=\"CommonFurniture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3" spans="5:22" x14ac:dyDescent="0.25">
      <c r="E103" t="s">
        <v>1055</v>
      </c>
      <c r="H103" t="s">
        <v>2271</v>
      </c>
      <c r="K103" t="s">
        <v>2269</v>
      </c>
      <c r="L103" s="3"/>
      <c r="M103" s="2"/>
      <c r="N103" s="2" t="s">
        <v>2172</v>
      </c>
      <c r="O103" s="2" t="s">
        <v>2172</v>
      </c>
      <c r="P103" s="2" t="s">
        <v>2173</v>
      </c>
      <c r="Q103" s="2"/>
      <c r="R103" t="s">
        <v>2176</v>
      </c>
      <c r="S103" s="2"/>
      <c r="T103" s="2"/>
      <c r="U103" s="2"/>
      <c r="V103" s="2" t="str">
        <f t="shared" si="2"/>
        <v>{"sourceItemTypeCategory":"Bathroom.Cabinet.Base.ForSink","sourceItemTypeStyle":"","sourceItemTypeFunction":"","sourceItemAttributes":"[CCQTY_99]!=1&amp;&amp;\"[CCLH]\"!=\"LEGHEIGHT\"&amp;&amp;\"[CCDT]\"!=\"CommonFurniture\"&amp;&amp;\"[CCFLG_100]\"!=\"INNOCRAFT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4" spans="5:22" x14ac:dyDescent="0.25">
      <c r="E104" t="s">
        <v>2272</v>
      </c>
      <c r="H104" t="s">
        <v>2268</v>
      </c>
      <c r="K104" t="s">
        <v>2269</v>
      </c>
      <c r="L104" s="3"/>
      <c r="M104" s="2"/>
      <c r="N104" s="2" t="s">
        <v>2172</v>
      </c>
      <c r="O104" s="2" t="s">
        <v>2172</v>
      </c>
      <c r="P104" s="2" t="s">
        <v>2173</v>
      </c>
      <c r="Q104" s="2"/>
      <c r="R104" t="s">
        <v>2176</v>
      </c>
      <c r="S104" s="2"/>
      <c r="T104" s="2"/>
      <c r="U104" s="2"/>
      <c r="V104" s="2" t="str">
        <f t="shared" si="2"/>
        <v>{"sourceItemTypeCategory":"Bathroom.Cabinet.Base","sourceItemTypeStyle":"","sourceItemTypeFunction":"","sourceItemAttributes":"[CCQTY_99]!=1&amp;&amp;\"[CCLH]\"!=\"LEGHEIGHT\"&amp;&amp;\"[CCDT]\"!=\"CommonFurniture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5" spans="5:22" x14ac:dyDescent="0.25">
      <c r="E105" t="s">
        <v>2267</v>
      </c>
      <c r="H105" t="s">
        <v>2273</v>
      </c>
      <c r="K105" t="s">
        <v>2274</v>
      </c>
      <c r="L105" s="3"/>
      <c r="M105" s="2"/>
      <c r="N105" s="2" t="s">
        <v>2172</v>
      </c>
      <c r="O105" s="2" t="s">
        <v>2172</v>
      </c>
      <c r="P105" s="2" t="s">
        <v>2173</v>
      </c>
      <c r="Q105" s="2"/>
      <c r="R105" t="s">
        <v>2176</v>
      </c>
      <c r="S105" s="2"/>
      <c r="T105" s="2"/>
      <c r="U105" s="2"/>
      <c r="V105" s="2" t="str">
        <f t="shared" si="2"/>
        <v>{"sourceItemTypeCategory":"Bathroom.Cabinet.Base.Floating","sourceItemTypeStyle":"","sourceItemTypeFunction":"","sourceItemAttributes":"[CCQTY_99]==1&amp;&amp;\"[CCLH]\"!=\"LEGHEIGHT\"&amp;&amp;\"[CCDT]\"!=\"CommonFurniture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6" spans="5:22" x14ac:dyDescent="0.25">
      <c r="E106" t="s">
        <v>2270</v>
      </c>
      <c r="H106" t="s">
        <v>2273</v>
      </c>
      <c r="K106" t="s">
        <v>2274</v>
      </c>
      <c r="L106" s="3"/>
      <c r="M106" s="2"/>
      <c r="N106" s="2" t="s">
        <v>2172</v>
      </c>
      <c r="O106" s="2" t="s">
        <v>2172</v>
      </c>
      <c r="P106" s="2" t="s">
        <v>2173</v>
      </c>
      <c r="Q106" s="2"/>
      <c r="R106" t="s">
        <v>2176</v>
      </c>
      <c r="S106" s="2"/>
      <c r="T106" s="2"/>
      <c r="U106" s="2"/>
      <c r="V106" s="2" t="str">
        <f t="shared" si="2"/>
        <v>{"sourceItemTypeCategory":"Bathroom.Cabinet.Base.Floating.ForSink","sourceItemTypeStyle":"","sourceItemTypeFunction":"","sourceItemAttributes":"[CCQTY_99]==1&amp;&amp;\"[CCLH]\"!=\"LEGHEIGHT\"&amp;&amp;\"[CCDT]\"!=\"CommonFurniture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7" spans="5:22" x14ac:dyDescent="0.25">
      <c r="E107" t="s">
        <v>1055</v>
      </c>
      <c r="H107" t="s">
        <v>2275</v>
      </c>
      <c r="K107" t="s">
        <v>2274</v>
      </c>
      <c r="L107" s="3"/>
      <c r="M107" s="2"/>
      <c r="N107" s="2" t="s">
        <v>2172</v>
      </c>
      <c r="O107" s="2" t="s">
        <v>2172</v>
      </c>
      <c r="P107" s="2" t="s">
        <v>2173</v>
      </c>
      <c r="Q107" s="2"/>
      <c r="R107" t="s">
        <v>2176</v>
      </c>
      <c r="S107" s="2"/>
      <c r="T107" s="2"/>
      <c r="U107" s="2"/>
      <c r="V107" s="2" t="str">
        <f t="shared" si="2"/>
        <v>{"sourceItemTypeCategory":"Bathroom.Cabinet.Base.ForSink","sourceItemTypeStyle":"","sourceItemTypeFunction":"","sourceItemAttributes":"[CCQTY_99]==1&amp;&amp;\"[CCLH]\"!=\"LEGHEIGHT\"&amp;&amp;\"[CCDT]\"!=\"CommonFurniture\"&amp;&amp;\"[CCFLG_100]\"!=\"INNOCRAFT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8" spans="5:22" x14ac:dyDescent="0.25">
      <c r="E108" t="s">
        <v>2272</v>
      </c>
      <c r="H108" t="s">
        <v>2273</v>
      </c>
      <c r="K108" t="s">
        <v>2274</v>
      </c>
      <c r="L108" s="3"/>
      <c r="M108" s="2"/>
      <c r="N108" s="2" t="s">
        <v>2172</v>
      </c>
      <c r="O108" s="2" t="s">
        <v>2172</v>
      </c>
      <c r="P108" s="2" t="s">
        <v>2173</v>
      </c>
      <c r="Q108" s="2"/>
      <c r="R108" t="s">
        <v>2176</v>
      </c>
      <c r="S108" s="2"/>
      <c r="T108" s="2"/>
      <c r="U108" s="2"/>
      <c r="V108" s="2" t="str">
        <f t="shared" si="2"/>
        <v>{"sourceItemTypeCategory":"Bathroom.Cabinet.Base","sourceItemTypeStyle":"","sourceItemTypeFunction":"","sourceItemAttributes":"[CCQTY_99]==1&amp;&amp;\"[CCLH]\"!=\"LEGHEIGHT\"&amp;&amp;\"[CCDT]\"!=\"CommonFurniture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09" spans="5:22" x14ac:dyDescent="0.25">
      <c r="E109" t="s">
        <v>2276</v>
      </c>
      <c r="H109" t="s">
        <v>2000</v>
      </c>
      <c r="K109" t="s">
        <v>2240</v>
      </c>
      <c r="L109" s="3"/>
      <c r="M109" s="2"/>
      <c r="N109" s="2" t="s">
        <v>2172</v>
      </c>
      <c r="O109" s="2" t="s">
        <v>2172</v>
      </c>
      <c r="P109" s="2" t="s">
        <v>2173</v>
      </c>
      <c r="Q109" s="2"/>
      <c r="R109" t="s">
        <v>2176</v>
      </c>
      <c r="S109" s="2"/>
      <c r="T109" s="2"/>
      <c r="U109" s="2"/>
      <c r="V109" s="2" t="str">
        <f t="shared" si="2"/>
        <v>{"sourceItemTypeCategory":"Kitchen.Cabinet.Base.End.Triangle-Left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0" spans="5:22" x14ac:dyDescent="0.25">
      <c r="E110" t="s">
        <v>2277</v>
      </c>
      <c r="H110" t="s">
        <v>2000</v>
      </c>
      <c r="K110" t="s">
        <v>2242</v>
      </c>
      <c r="L110" s="3"/>
      <c r="M110" s="2"/>
      <c r="N110" s="2" t="s">
        <v>2172</v>
      </c>
      <c r="O110" s="2" t="s">
        <v>2172</v>
      </c>
      <c r="P110" s="2" t="s">
        <v>2173</v>
      </c>
      <c r="Q110" s="2"/>
      <c r="R110" t="s">
        <v>2176</v>
      </c>
      <c r="S110" s="2"/>
      <c r="T110" s="2"/>
      <c r="U110" s="2"/>
      <c r="V110" s="2" t="str">
        <f t="shared" si="2"/>
        <v>{"sourceItemTypeCategory":"Kitchen.Cabinet.Base.End.Triangle-Right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1" spans="5:22" x14ac:dyDescent="0.25">
      <c r="E111" t="s">
        <v>2278</v>
      </c>
      <c r="H111" t="s">
        <v>2000</v>
      </c>
      <c r="K111" t="s">
        <v>2240</v>
      </c>
      <c r="L111" s="3"/>
      <c r="M111" s="2"/>
      <c r="N111" s="2" t="s">
        <v>2172</v>
      </c>
      <c r="O111" s="2" t="s">
        <v>2172</v>
      </c>
      <c r="P111" s="2" t="s">
        <v>2173</v>
      </c>
      <c r="Q111" s="2"/>
      <c r="R111" t="s">
        <v>2176</v>
      </c>
      <c r="S111" s="2"/>
      <c r="T111" s="2"/>
      <c r="U111" s="2"/>
      <c r="V111" s="2" t="str">
        <f t="shared" si="2"/>
        <v>{"sourceItemTypeCategory":"Kitchen.Cabinet.Base.Standard.ZShape-Left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2" spans="5:22" x14ac:dyDescent="0.25">
      <c r="E112" t="s">
        <v>2279</v>
      </c>
      <c r="H112" t="s">
        <v>2000</v>
      </c>
      <c r="K112" t="s">
        <v>2242</v>
      </c>
      <c r="L112" s="3"/>
      <c r="M112" s="2"/>
      <c r="N112" s="2" t="s">
        <v>2172</v>
      </c>
      <c r="O112" s="2" t="s">
        <v>2172</v>
      </c>
      <c r="P112" s="2" t="s">
        <v>2173</v>
      </c>
      <c r="Q112" s="2"/>
      <c r="R112" t="s">
        <v>2176</v>
      </c>
      <c r="S112" s="2"/>
      <c r="T112" s="2"/>
      <c r="U112" s="2"/>
      <c r="V112" s="2" t="str">
        <f t="shared" si="2"/>
        <v>{"sourceItemTypeCategory":"Kitchen.Cabinet.Base.Standard.ZShape-Right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3" spans="1:22" x14ac:dyDescent="0.25">
      <c r="E113" t="s">
        <v>2280</v>
      </c>
      <c r="K113" t="s">
        <v>2281</v>
      </c>
      <c r="L113" s="3"/>
      <c r="M113" s="2"/>
      <c r="N113" s="2" t="s">
        <v>2172</v>
      </c>
      <c r="O113" s="2" t="s">
        <v>2172</v>
      </c>
      <c r="P113" s="2" t="s">
        <v>2173</v>
      </c>
      <c r="Q113" s="2"/>
      <c r="R113" t="s">
        <v>2176</v>
      </c>
      <c r="S113" s="2"/>
      <c r="T113" s="2"/>
      <c r="U113" s="2"/>
      <c r="V113" s="2" t="str">
        <f t="shared" si="2"/>
        <v>{"sourceItemTypeCategory":"Kitchen.Cabinet.Wall.End.Diagonal-Left","sourceItemTypeStyle":"","sourceItemTypeFunction":"","sourceItemAttributes":"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4" spans="1:22" x14ac:dyDescent="0.25">
      <c r="E114" t="s">
        <v>2282</v>
      </c>
      <c r="K114" t="s">
        <v>2283</v>
      </c>
      <c r="L114" s="3"/>
      <c r="M114" s="2"/>
      <c r="N114" s="2" t="s">
        <v>2172</v>
      </c>
      <c r="O114" s="2" t="s">
        <v>2172</v>
      </c>
      <c r="P114" s="2" t="s">
        <v>2173</v>
      </c>
      <c r="Q114" s="2"/>
      <c r="R114" t="s">
        <v>2176</v>
      </c>
      <c r="S114" s="2"/>
      <c r="T114" s="2"/>
      <c r="U114" s="2"/>
      <c r="V114" s="2" t="str">
        <f t="shared" si="2"/>
        <v>{"sourceItemTypeCategory":"Kitchen.Cabinet.Wall.End.Diagonal-Right","sourceItemTypeStyle":"","sourceItemTypeFunction":"","sourceItemAttributes":"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5" spans="1:22" x14ac:dyDescent="0.25">
      <c r="E115" t="s">
        <v>372</v>
      </c>
      <c r="H115" t="s">
        <v>2000</v>
      </c>
      <c r="K115" t="s">
        <v>2235</v>
      </c>
      <c r="L115" s="3"/>
      <c r="M115" s="2"/>
      <c r="N115" s="2" t="s">
        <v>2172</v>
      </c>
      <c r="O115" s="2" t="s">
        <v>2172</v>
      </c>
      <c r="P115" s="2" t="s">
        <v>2173</v>
      </c>
      <c r="Q115" s="2"/>
      <c r="R115" t="s">
        <v>2176</v>
      </c>
      <c r="S115" s="2"/>
      <c r="T115" s="2"/>
      <c r="U115" s="2"/>
      <c r="V115" s="2" t="str">
        <f t="shared" si="2"/>
        <v>{"sourceItemTypeCategory":"Kitchen.Cabinet.Base.Standard.Convex","sourceItemTypeStyle":"","sourceItemTypeFunction":"","sourceItemAttributes":"\"[CCLH]\"!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6" spans="1:22" x14ac:dyDescent="0.25">
      <c r="E116" t="s">
        <v>2284</v>
      </c>
      <c r="H116" t="s">
        <v>2000</v>
      </c>
      <c r="K116" t="s">
        <v>2242</v>
      </c>
      <c r="L116" s="3"/>
      <c r="M116" s="2"/>
      <c r="N116" s="2" t="s">
        <v>2172</v>
      </c>
      <c r="O116" s="2" t="s">
        <v>2172</v>
      </c>
      <c r="P116" s="2" t="s">
        <v>2173</v>
      </c>
      <c r="Q116" s="2"/>
      <c r="R116" t="s">
        <v>2176</v>
      </c>
      <c r="S116" s="2"/>
      <c r="T116" s="2"/>
      <c r="U116" s="2"/>
      <c r="V116" s="2" t="str">
        <f t="shared" si="2"/>
        <v>{"sourceItemTypeCategory":"Kitchen.Cabinet.Base.End.Angled-Right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7" spans="1:22" x14ac:dyDescent="0.25">
      <c r="E117" t="s">
        <v>2285</v>
      </c>
      <c r="H117" t="s">
        <v>2000</v>
      </c>
      <c r="K117" t="s">
        <v>2240</v>
      </c>
      <c r="L117" s="3"/>
      <c r="M117" s="2"/>
      <c r="N117" s="2" t="s">
        <v>2172</v>
      </c>
      <c r="O117" s="2" t="s">
        <v>2172</v>
      </c>
      <c r="P117" s="2" t="s">
        <v>2173</v>
      </c>
      <c r="Q117" s="2"/>
      <c r="R117" t="s">
        <v>2176</v>
      </c>
      <c r="S117" s="2"/>
      <c r="T117" s="2"/>
      <c r="U117" s="2"/>
      <c r="V117" s="2" t="str">
        <f t="shared" si="2"/>
        <v>{"sourceItemTypeCategory":"Kitchen.Cabinet.Base.End.Angled-Left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8" spans="1:22" x14ac:dyDescent="0.25">
      <c r="E118" t="s">
        <v>2286</v>
      </c>
      <c r="H118" t="s">
        <v>2000</v>
      </c>
      <c r="K118" t="s">
        <v>2235</v>
      </c>
      <c r="L118" s="3"/>
      <c r="M118" s="2"/>
      <c r="N118" s="2" t="s">
        <v>2172</v>
      </c>
      <c r="O118" s="2" t="s">
        <v>2172</v>
      </c>
      <c r="P118" s="2" t="s">
        <v>2173</v>
      </c>
      <c r="Q118" s="2"/>
      <c r="R118" t="s">
        <v>2176</v>
      </c>
      <c r="S118" s="2"/>
      <c r="T118" s="2"/>
      <c r="U118" s="2"/>
      <c r="V118" s="2" t="str">
        <f t="shared" si="2"/>
        <v>{"sourceItemTypeCategory":"Kitchen.Cabinet.Base.Standard.Rectangular.Peninsula","sourceItemTypeStyle":"","sourceItemTypeFunction":"","sourceItemAttributes":"\"[CCLH]\"!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19" spans="1:22" x14ac:dyDescent="0.25">
      <c r="E119" t="s">
        <v>2287</v>
      </c>
      <c r="H119" t="s">
        <v>2000</v>
      </c>
      <c r="K119" t="s">
        <v>2240</v>
      </c>
      <c r="L119" s="3"/>
      <c r="M119" s="2"/>
      <c r="N119" s="2" t="s">
        <v>2172</v>
      </c>
      <c r="O119" s="2" t="s">
        <v>2172</v>
      </c>
      <c r="P119" s="2" t="s">
        <v>2173</v>
      </c>
      <c r="Q119" s="2"/>
      <c r="R119" t="s">
        <v>2176</v>
      </c>
      <c r="S119" s="2"/>
      <c r="T119" s="2"/>
      <c r="U119" s="2"/>
      <c r="V119" s="2" t="str">
        <f t="shared" si="2"/>
        <v>{"sourceItemTypeCategory":"Kitchen.Cabinet.Base.End.Diagonal-Left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0" spans="1:22" x14ac:dyDescent="0.25">
      <c r="E120" t="s">
        <v>2288</v>
      </c>
      <c r="H120" t="s">
        <v>2000</v>
      </c>
      <c r="K120" t="s">
        <v>2242</v>
      </c>
      <c r="L120" s="3"/>
      <c r="M120" s="2"/>
      <c r="N120" s="2" t="s">
        <v>2172</v>
      </c>
      <c r="O120" s="2" t="s">
        <v>2172</v>
      </c>
      <c r="P120" s="2" t="s">
        <v>2173</v>
      </c>
      <c r="Q120" s="2"/>
      <c r="R120" t="s">
        <v>2176</v>
      </c>
      <c r="S120" s="2"/>
      <c r="T120" s="2"/>
      <c r="U120" s="2"/>
      <c r="V120" s="2" t="str">
        <f t="shared" si="2"/>
        <v>{"sourceItemTypeCategory":"Kitchen.Cabinet.Base.End.Diagonal-Right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1" spans="1:22" s="40" customFormat="1" x14ac:dyDescent="0.25">
      <c r="A121" s="40" t="s">
        <v>2289</v>
      </c>
      <c r="B121" s="42">
        <v>45238</v>
      </c>
      <c r="C121" s="40" t="s">
        <v>630</v>
      </c>
      <c r="E121" s="40" t="s">
        <v>2290</v>
      </c>
      <c r="H121" s="40" t="s">
        <v>2291</v>
      </c>
      <c r="K121" s="40" t="s">
        <v>2281</v>
      </c>
      <c r="L121" s="41"/>
      <c r="N121" s="40" t="s">
        <v>2172</v>
      </c>
      <c r="O121" s="40" t="s">
        <v>2172</v>
      </c>
      <c r="P121" s="40" t="s">
        <v>2173</v>
      </c>
      <c r="R121" s="40" t="s">
        <v>2176</v>
      </c>
      <c r="V121" s="2" t="str">
        <f t="shared" si="2"/>
        <v>{"sourceItemTypeCategory":"Kitchen.Cabinet.Wall.End.Angled-Left","sourceItemTypeStyle":"","sourceItemTypeFunction":"","sourceItemAttributes":"(\"[CCFLG_100]\"!=\"LART_E21_32919\")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2" spans="1:22" x14ac:dyDescent="0.25">
      <c r="E122" t="s">
        <v>2292</v>
      </c>
      <c r="K122" t="s">
        <v>2283</v>
      </c>
      <c r="L122" s="3"/>
      <c r="M122" s="2"/>
      <c r="N122" s="2" t="s">
        <v>2172</v>
      </c>
      <c r="O122" s="2" t="s">
        <v>2172</v>
      </c>
      <c r="P122" s="2" t="s">
        <v>2173</v>
      </c>
      <c r="Q122" s="2"/>
      <c r="R122" t="s">
        <v>2176</v>
      </c>
      <c r="S122" s="2"/>
      <c r="T122" s="2"/>
      <c r="U122" s="2"/>
      <c r="V122" s="2" t="str">
        <f t="shared" si="2"/>
        <v>{"sourceItemTypeCategory":"Kitchen.Cabinet.Wall.End.Angled-Right","sourceItemTypeStyle":"","sourceItemTypeFunction":"","sourceItemAttributes":"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3" spans="1:22" x14ac:dyDescent="0.25">
      <c r="E123" t="s">
        <v>2293</v>
      </c>
      <c r="H123" t="s">
        <v>2000</v>
      </c>
      <c r="K123" t="s">
        <v>2294</v>
      </c>
      <c r="L123" s="3"/>
      <c r="M123" s="2"/>
      <c r="N123" s="2" t="s">
        <v>2172</v>
      </c>
      <c r="O123" s="2" t="s">
        <v>2172</v>
      </c>
      <c r="P123" s="2" t="s">
        <v>2173</v>
      </c>
      <c r="Q123" s="2"/>
      <c r="R123" t="s">
        <v>2176</v>
      </c>
      <c r="S123" s="2"/>
      <c r="T123" s="2"/>
      <c r="U123" s="2"/>
      <c r="V123" s="2" t="str">
        <f t="shared" si="2"/>
        <v>{"sourceItemTypeCategory":"Kitchen.Cabinet.Tall.End.ZShape-Left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4" spans="1:22" x14ac:dyDescent="0.25">
      <c r="E124" t="s">
        <v>2295</v>
      </c>
      <c r="H124" t="s">
        <v>2000</v>
      </c>
      <c r="K124" t="s">
        <v>2296</v>
      </c>
      <c r="L124" s="3"/>
      <c r="M124" s="2"/>
      <c r="N124" s="2" t="s">
        <v>2172</v>
      </c>
      <c r="O124" s="2" t="s">
        <v>2172</v>
      </c>
      <c r="P124" s="2" t="s">
        <v>2173</v>
      </c>
      <c r="Q124" s="2"/>
      <c r="R124" t="s">
        <v>2176</v>
      </c>
      <c r="S124" s="2"/>
      <c r="T124" s="2"/>
      <c r="U124" s="2"/>
      <c r="V124" s="2" t="str">
        <f t="shared" si="2"/>
        <v>{"sourceItemTypeCategory":"Kitchen.Cabinet.Tall.End.ZShape-Right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5" spans="1:22" x14ac:dyDescent="0.25">
      <c r="E125" t="s">
        <v>2297</v>
      </c>
      <c r="H125" t="s">
        <v>2000</v>
      </c>
      <c r="K125" t="s">
        <v>2294</v>
      </c>
      <c r="L125" s="3"/>
      <c r="M125" s="2"/>
      <c r="N125" s="2" t="s">
        <v>2172</v>
      </c>
      <c r="O125" s="2" t="s">
        <v>2172</v>
      </c>
      <c r="P125" s="2" t="s">
        <v>2173</v>
      </c>
      <c r="Q125" s="2"/>
      <c r="R125" t="s">
        <v>2176</v>
      </c>
      <c r="S125" s="2"/>
      <c r="T125" s="2"/>
      <c r="U125" s="2"/>
      <c r="V125" s="2" t="str">
        <f t="shared" si="2"/>
        <v>{"sourceItemTypeCategory":"Kitchen.Cabinet.Tall.End.Curved-Left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6" spans="1:22" x14ac:dyDescent="0.25">
      <c r="E126" t="s">
        <v>2298</v>
      </c>
      <c r="H126" t="s">
        <v>2000</v>
      </c>
      <c r="K126" t="s">
        <v>2296</v>
      </c>
      <c r="L126" s="3"/>
      <c r="M126" s="2"/>
      <c r="N126" s="2" t="s">
        <v>2172</v>
      </c>
      <c r="O126" s="2" t="s">
        <v>2172</v>
      </c>
      <c r="P126" s="2" t="s">
        <v>2173</v>
      </c>
      <c r="Q126" s="2"/>
      <c r="R126" t="s">
        <v>2176</v>
      </c>
      <c r="S126" s="2"/>
      <c r="T126" s="2"/>
      <c r="U126" s="2"/>
      <c r="V126" s="2" t="str">
        <f t="shared" si="2"/>
        <v>{"sourceItemTypeCategory":"Kitchen.Cabinet.Tall.End.Curved-Right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7" spans="1:22" x14ac:dyDescent="0.25">
      <c r="E127" t="s">
        <v>2299</v>
      </c>
      <c r="H127" t="s">
        <v>2000</v>
      </c>
      <c r="K127" t="s">
        <v>2240</v>
      </c>
      <c r="L127" s="3"/>
      <c r="M127" s="2"/>
      <c r="N127" s="2" t="s">
        <v>2172</v>
      </c>
      <c r="O127" s="2" t="s">
        <v>2172</v>
      </c>
      <c r="P127" s="2" t="s">
        <v>2173</v>
      </c>
      <c r="Q127" s="2"/>
      <c r="R127" t="s">
        <v>2176</v>
      </c>
      <c r="S127" s="2"/>
      <c r="T127" s="2"/>
      <c r="U127" s="2"/>
      <c r="V127" s="2" t="str">
        <f t="shared" si="2"/>
        <v>{"sourceItemTypeCategory":"Kitchen.Cabinet.Base.End.Curved-Left.Peninsula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8" spans="1:22" x14ac:dyDescent="0.25">
      <c r="E128" t="s">
        <v>2300</v>
      </c>
      <c r="H128" t="s">
        <v>2000</v>
      </c>
      <c r="K128" t="s">
        <v>2242</v>
      </c>
      <c r="L128" s="3"/>
      <c r="M128" s="2"/>
      <c r="N128" s="2" t="s">
        <v>2172</v>
      </c>
      <c r="O128" s="2" t="s">
        <v>2172</v>
      </c>
      <c r="P128" s="2" t="s">
        <v>2173</v>
      </c>
      <c r="Q128" s="2"/>
      <c r="R128" t="s">
        <v>2176</v>
      </c>
      <c r="S128" s="2"/>
      <c r="T128" s="2"/>
      <c r="U128" s="2"/>
      <c r="V128" s="2" t="str">
        <f t="shared" si="2"/>
        <v>{"sourceItemTypeCategory":"Kitchen.Cabinet.Base.End.Curved-Right.Peninsula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29" spans="5:22" x14ac:dyDescent="0.25">
      <c r="E129" t="s">
        <v>2301</v>
      </c>
      <c r="K129" t="s">
        <v>2243</v>
      </c>
      <c r="L129" s="3"/>
      <c r="M129" s="2"/>
      <c r="N129" s="2" t="s">
        <v>2172</v>
      </c>
      <c r="O129" s="2" t="s">
        <v>2172</v>
      </c>
      <c r="P129" s="2" t="s">
        <v>2173</v>
      </c>
      <c r="Q129" s="2"/>
      <c r="R129" t="s">
        <v>2176</v>
      </c>
      <c r="S129" s="2"/>
      <c r="T129" s="2"/>
      <c r="U129" s="2"/>
      <c r="V129" s="2" t="str">
        <f t="shared" si="2"/>
        <v>{"sourceItemTypeCategory":"Kitchen.Cabinet.Wall.Standard.Rectangular.Peninsula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0" spans="5:22" x14ac:dyDescent="0.25">
      <c r="E130" t="s">
        <v>2302</v>
      </c>
      <c r="K130" t="s">
        <v>2283</v>
      </c>
      <c r="L130" s="3"/>
      <c r="M130" s="2"/>
      <c r="N130" s="2" t="s">
        <v>2172</v>
      </c>
      <c r="O130" s="2" t="s">
        <v>2172</v>
      </c>
      <c r="P130" s="2" t="s">
        <v>2173</v>
      </c>
      <c r="Q130" s="2"/>
      <c r="R130" t="s">
        <v>2176</v>
      </c>
      <c r="S130" s="2"/>
      <c r="T130" s="2"/>
      <c r="U130" s="2"/>
      <c r="V130" s="2" t="str">
        <f t="shared" si="2"/>
        <v>{"sourceItemTypeCategory":"Kitchen.Cabinet.Wall.End.Curved-Right","sourceItemTypeStyle":"","sourceItemTypeFunction":"","sourceItemAttributes":"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1" spans="5:22" x14ac:dyDescent="0.25">
      <c r="E131" t="s">
        <v>2303</v>
      </c>
      <c r="K131" t="s">
        <v>2281</v>
      </c>
      <c r="L131" s="3"/>
      <c r="M131" s="2"/>
      <c r="N131" s="2" t="s">
        <v>2172</v>
      </c>
      <c r="O131" s="2" t="s">
        <v>2172</v>
      </c>
      <c r="P131" s="2" t="s">
        <v>2173</v>
      </c>
      <c r="Q131" s="2"/>
      <c r="R131" t="s">
        <v>2176</v>
      </c>
      <c r="S131" s="2"/>
      <c r="T131" s="2"/>
      <c r="U131" s="2"/>
      <c r="V131" s="2" t="str">
        <f t="shared" ref="V131:V194" si="3">_xlfn.CONCAT("{""",$E$1,""":""",E131,""",""",$F$1,""":""",F131,""",""",$G$1,""":""",G131,""",""",$H$1,""":""",H131,""",""",$I$1,""":""",I131,""",""",$J$1,""":""",J131,""",""",$K$1,""":""",K131,""",""",$L$1,""":""",L131,""",""",$M$1,""":""",M131,""",""",$N$1,""":""",N131,""",""",$O$1,""":""",O131,""",""",$P$1,""":""",P131,""",""",$Q$1,""":""",Q131,""",""",$R$1,""":""",R131,""",""",$S$1,""":""",S131,""",""",$T$1,""":""",T131,""",""",$U$1,""":""",U131,"""},")</f>
        <v>{"sourceItemTypeCategory":"Kitchen.Cabinet.Wall.End.Curved-Left","sourceItemTypeStyle":"","sourceItemTypeFunction":"","sourceItemAttributes":"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2" spans="5:22" x14ac:dyDescent="0.25">
      <c r="E132" t="s">
        <v>381</v>
      </c>
      <c r="K132" t="s">
        <v>2243</v>
      </c>
      <c r="L132" s="3"/>
      <c r="M132" s="2"/>
      <c r="N132" s="2" t="s">
        <v>2172</v>
      </c>
      <c r="O132" s="2" t="s">
        <v>2172</v>
      </c>
      <c r="P132" s="2" t="s">
        <v>2173</v>
      </c>
      <c r="Q132" s="2"/>
      <c r="R132" t="s">
        <v>2176</v>
      </c>
      <c r="S132" s="2"/>
      <c r="T132" s="2"/>
      <c r="U132" s="2"/>
      <c r="V132" s="2" t="str">
        <f t="shared" si="3"/>
        <v>{"sourceItemTypeCategory":"Kitchen.Cabinet.Wall.Standard.Convex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3" spans="5:22" x14ac:dyDescent="0.25">
      <c r="E133" t="s">
        <v>2144</v>
      </c>
      <c r="H133" t="s">
        <v>2000</v>
      </c>
      <c r="K133" t="s">
        <v>2296</v>
      </c>
      <c r="L133" s="3"/>
      <c r="M133" s="2"/>
      <c r="N133" s="2" t="s">
        <v>2172</v>
      </c>
      <c r="O133" s="2" t="s">
        <v>2172</v>
      </c>
      <c r="P133" s="2" t="s">
        <v>2173</v>
      </c>
      <c r="Q133" s="2"/>
      <c r="R133" t="s">
        <v>2176</v>
      </c>
      <c r="S133" s="2"/>
      <c r="T133" s="2"/>
      <c r="U133" s="2"/>
      <c r="V133" s="2" t="str">
        <f t="shared" si="3"/>
        <v>{"sourceItemTypeCategory":"Kitchen.Cabinet.Tall.End.Diagonal-Right.Glass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4" spans="5:22" x14ac:dyDescent="0.25">
      <c r="E134" t="s">
        <v>2145</v>
      </c>
      <c r="H134" t="s">
        <v>2000</v>
      </c>
      <c r="K134" t="s">
        <v>2294</v>
      </c>
      <c r="L134" s="3"/>
      <c r="M134" s="2"/>
      <c r="N134" s="2" t="s">
        <v>2172</v>
      </c>
      <c r="O134" s="2" t="s">
        <v>2172</v>
      </c>
      <c r="P134" s="2" t="s">
        <v>2173</v>
      </c>
      <c r="Q134" s="2"/>
      <c r="R134" t="s">
        <v>2176</v>
      </c>
      <c r="S134" s="2"/>
      <c r="T134" s="2"/>
      <c r="U134" s="2"/>
      <c r="V134" s="2" t="str">
        <f t="shared" si="3"/>
        <v>{"sourceItemTypeCategory":"Kitchen.Cabinet.Tall.End.Diagonal-Left.Glass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5" spans="5:22" x14ac:dyDescent="0.25">
      <c r="E135" t="s">
        <v>2304</v>
      </c>
      <c r="H135" t="s">
        <v>2000</v>
      </c>
      <c r="K135" t="s">
        <v>2294</v>
      </c>
      <c r="L135" s="3"/>
      <c r="M135" s="2"/>
      <c r="N135" s="2" t="s">
        <v>2172</v>
      </c>
      <c r="O135" s="2" t="s">
        <v>2172</v>
      </c>
      <c r="P135" s="2" t="s">
        <v>2173</v>
      </c>
      <c r="Q135" s="2"/>
      <c r="R135" t="s">
        <v>2176</v>
      </c>
      <c r="S135" s="2"/>
      <c r="T135" s="2"/>
      <c r="U135" s="2"/>
      <c r="V135" s="2" t="str">
        <f t="shared" si="3"/>
        <v>{"sourceItemTypeCategory":"Kitchen.Cabinet.Tall.End.Triangle-Left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6" spans="5:22" x14ac:dyDescent="0.25">
      <c r="E136" t="s">
        <v>2305</v>
      </c>
      <c r="H136" t="s">
        <v>2000</v>
      </c>
      <c r="K136" t="s">
        <v>2296</v>
      </c>
      <c r="L136" s="3"/>
      <c r="M136" s="2"/>
      <c r="N136" s="2" t="s">
        <v>2172</v>
      </c>
      <c r="O136" s="2" t="s">
        <v>2172</v>
      </c>
      <c r="P136" s="2" t="s">
        <v>2173</v>
      </c>
      <c r="Q136" s="2"/>
      <c r="R136" t="s">
        <v>2176</v>
      </c>
      <c r="S136" s="2"/>
      <c r="T136" s="2"/>
      <c r="U136" s="2"/>
      <c r="V136" s="2" t="str">
        <f t="shared" si="3"/>
        <v>{"sourceItemTypeCategory":"Kitchen.Cabinet.Tall.End.Triangle-Right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7" spans="5:22" x14ac:dyDescent="0.25">
      <c r="E137" t="s">
        <v>2306</v>
      </c>
      <c r="H137" t="s">
        <v>2000</v>
      </c>
      <c r="K137" t="s">
        <v>2294</v>
      </c>
      <c r="L137" s="3"/>
      <c r="M137" s="2"/>
      <c r="N137" s="2" t="s">
        <v>2172</v>
      </c>
      <c r="O137" s="2" t="s">
        <v>2172</v>
      </c>
      <c r="P137" s="2" t="s">
        <v>2173</v>
      </c>
      <c r="Q137" s="2"/>
      <c r="R137" t="s">
        <v>2176</v>
      </c>
      <c r="S137" s="2"/>
      <c r="T137" s="2"/>
      <c r="U137" s="2"/>
      <c r="V137" s="2" t="str">
        <f t="shared" si="3"/>
        <v>{"sourceItemTypeCategory":"Kitchen.Cabinet.Tall.End.Diagonal-Left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8" spans="5:22" x14ac:dyDescent="0.25">
      <c r="E138" t="s">
        <v>2307</v>
      </c>
      <c r="H138" t="s">
        <v>2000</v>
      </c>
      <c r="K138" t="s">
        <v>2296</v>
      </c>
      <c r="L138" s="3"/>
      <c r="M138" s="2"/>
      <c r="N138" s="2" t="s">
        <v>2172</v>
      </c>
      <c r="O138" s="2" t="s">
        <v>2172</v>
      </c>
      <c r="P138" s="2" t="s">
        <v>2173</v>
      </c>
      <c r="Q138" s="2"/>
      <c r="R138" t="s">
        <v>2176</v>
      </c>
      <c r="S138" s="2"/>
      <c r="T138" s="2"/>
      <c r="U138" s="2"/>
      <c r="V138" s="2" t="str">
        <f t="shared" si="3"/>
        <v>{"sourceItemTypeCategory":"Kitchen.Cabinet.Tall.End.Diagonal-Right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39" spans="5:22" x14ac:dyDescent="0.25">
      <c r="E139" t="s">
        <v>2308</v>
      </c>
      <c r="H139" t="s">
        <v>2000</v>
      </c>
      <c r="K139" t="s">
        <v>2244</v>
      </c>
      <c r="L139" s="3"/>
      <c r="M139" s="2"/>
      <c r="N139" s="2" t="s">
        <v>2172</v>
      </c>
      <c r="O139" s="2" t="s">
        <v>2172</v>
      </c>
      <c r="P139" s="2" t="s">
        <v>2173</v>
      </c>
      <c r="Q139" s="2"/>
      <c r="R139" t="s">
        <v>2176</v>
      </c>
      <c r="S139" s="2"/>
      <c r="T139" s="2"/>
      <c r="U139" s="2"/>
      <c r="V139" s="2" t="str">
        <f t="shared" si="3"/>
        <v>{"sourceItemTypeCategory":"Bathroom.Cabinet.Tall","sourceItemTypeStyle":"","sourceItemTypeFunction":"","sourceItemAttributes":"\"[CCLH]\"!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0" spans="5:22" x14ac:dyDescent="0.25">
      <c r="E140" t="s">
        <v>2309</v>
      </c>
      <c r="K140" t="s">
        <v>2253</v>
      </c>
      <c r="L140" s="3"/>
      <c r="M140" s="2"/>
      <c r="N140" s="2" t="s">
        <v>2172</v>
      </c>
      <c r="O140" s="2" t="s">
        <v>2172</v>
      </c>
      <c r="P140" s="2" t="s">
        <v>2173</v>
      </c>
      <c r="Q140" s="2"/>
      <c r="R140" t="s">
        <v>2176</v>
      </c>
      <c r="S140" s="2"/>
      <c r="T140" s="2"/>
      <c r="U140" s="2"/>
      <c r="V140" s="2" t="str">
        <f t="shared" si="3"/>
        <v>{"sourceItemTypeCategory":"Kitchen.Filler.Wall.Corner.135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1" spans="5:22" x14ac:dyDescent="0.25">
      <c r="E141" t="s">
        <v>2310</v>
      </c>
      <c r="K141" t="s">
        <v>2211</v>
      </c>
      <c r="L141" s="3"/>
      <c r="M141" s="2"/>
      <c r="N141" s="2" t="s">
        <v>2172</v>
      </c>
      <c r="O141" s="2" t="s">
        <v>2172</v>
      </c>
      <c r="P141" s="2" t="s">
        <v>2173</v>
      </c>
      <c r="Q141" s="2"/>
      <c r="R141" t="s">
        <v>2176</v>
      </c>
      <c r="S141" s="2"/>
      <c r="T141" s="2"/>
      <c r="U141" s="2"/>
      <c r="V141" s="2" t="str">
        <f t="shared" si="3"/>
        <v>{"sourceItemTypeCategory":"Kitchen.Filler.Vanity.End.135-Left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2" spans="5:22" x14ac:dyDescent="0.25">
      <c r="E142" t="s">
        <v>2311</v>
      </c>
      <c r="K142" t="s">
        <v>2253</v>
      </c>
      <c r="L142" s="3"/>
      <c r="M142" s="2"/>
      <c r="N142" s="2" t="s">
        <v>2172</v>
      </c>
      <c r="O142" s="2" t="s">
        <v>2172</v>
      </c>
      <c r="P142" s="2" t="s">
        <v>2173</v>
      </c>
      <c r="Q142" s="2"/>
      <c r="R142" t="s">
        <v>2176</v>
      </c>
      <c r="S142" s="2"/>
      <c r="T142" s="2"/>
      <c r="U142" s="2"/>
      <c r="V142" s="2" t="str">
        <f t="shared" si="3"/>
        <v>{"sourceItemTypeCategory":"Kitchen.Filler.Wall.Corner.90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3" spans="5:22" x14ac:dyDescent="0.25">
      <c r="E143" t="s">
        <v>1209</v>
      </c>
      <c r="K143" t="s">
        <v>2253</v>
      </c>
      <c r="L143" s="3"/>
      <c r="M143" s="2"/>
      <c r="N143" s="2" t="s">
        <v>2172</v>
      </c>
      <c r="O143" s="2" t="s">
        <v>2172</v>
      </c>
      <c r="P143" s="2" t="s">
        <v>2173</v>
      </c>
      <c r="Q143" s="2"/>
      <c r="R143" t="s">
        <v>2176</v>
      </c>
      <c r="S143" s="2"/>
      <c r="T143" s="2"/>
      <c r="U143" s="2"/>
      <c r="V143" s="2" t="str">
        <f t="shared" si="3"/>
        <v>{"sourceItemTypeCategory":"Kitchen.Panel.Wall.End.Rectangular.FillerColumn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4" spans="5:22" x14ac:dyDescent="0.25">
      <c r="E144" t="s">
        <v>2312</v>
      </c>
      <c r="K144" t="s">
        <v>2197</v>
      </c>
      <c r="L144" s="3"/>
      <c r="M144" s="2"/>
      <c r="N144" s="2" t="s">
        <v>2172</v>
      </c>
      <c r="O144" s="2" t="s">
        <v>2172</v>
      </c>
      <c r="P144" s="2" t="s">
        <v>2173</v>
      </c>
      <c r="Q144" s="2"/>
      <c r="R144" t="s">
        <v>2176</v>
      </c>
      <c r="S144" s="2"/>
      <c r="T144" s="2"/>
      <c r="U144" s="2"/>
      <c r="V144" s="2" t="str">
        <f t="shared" si="3"/>
        <v>{"sourceItemTypeCategory":"Kitchen.Filler.Tall.End.Angled-Left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5" spans="5:22" x14ac:dyDescent="0.25">
      <c r="E145" t="s">
        <v>2313</v>
      </c>
      <c r="K145" t="s">
        <v>2197</v>
      </c>
      <c r="L145" s="3"/>
      <c r="M145" s="2"/>
      <c r="N145" s="2" t="s">
        <v>2172</v>
      </c>
      <c r="O145" s="2" t="s">
        <v>2172</v>
      </c>
      <c r="P145" s="2" t="s">
        <v>2173</v>
      </c>
      <c r="Q145" s="2"/>
      <c r="R145" t="s">
        <v>2176</v>
      </c>
      <c r="S145" s="2"/>
      <c r="T145" s="2"/>
      <c r="U145" s="2"/>
      <c r="V145" s="2" t="str">
        <f t="shared" si="3"/>
        <v>{"sourceItemTypeCategory":"Kitchen.Filler.Tall.End.Angled-Right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6" spans="5:22" x14ac:dyDescent="0.25">
      <c r="E146" t="s">
        <v>2314</v>
      </c>
      <c r="H146" t="s">
        <v>2223</v>
      </c>
      <c r="K146" t="s">
        <v>2283</v>
      </c>
      <c r="L146" s="3"/>
      <c r="M146" s="2"/>
      <c r="N146" s="2" t="s">
        <v>2172</v>
      </c>
      <c r="O146" s="2" t="s">
        <v>2172</v>
      </c>
      <c r="P146" s="2" t="s">
        <v>2173</v>
      </c>
      <c r="Q146" s="2"/>
      <c r="R146" t="s">
        <v>2176</v>
      </c>
      <c r="S146" s="2"/>
      <c r="T146" s="2"/>
      <c r="U146" s="2"/>
      <c r="V146" s="2" t="str">
        <f t="shared" si="3"/>
        <v>{"sourceItemTypeCategory":"Kitchen.Cabinet.Wall.End.Triangle-Right*","sourceItemTypeStyle":"","sourceItemTypeFunction":"","sourceItemAttributes":"[CCQTY_99]!=1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7" spans="5:22" x14ac:dyDescent="0.25">
      <c r="E147" t="s">
        <v>2315</v>
      </c>
      <c r="H147" t="s">
        <v>2223</v>
      </c>
      <c r="K147" t="s">
        <v>2281</v>
      </c>
      <c r="L147" s="3"/>
      <c r="M147" s="2"/>
      <c r="N147" s="2" t="s">
        <v>2172</v>
      </c>
      <c r="O147" s="2" t="s">
        <v>2172</v>
      </c>
      <c r="P147" s="2" t="s">
        <v>2173</v>
      </c>
      <c r="Q147" s="2"/>
      <c r="R147" t="s">
        <v>2176</v>
      </c>
      <c r="S147" s="2"/>
      <c r="T147" s="2"/>
      <c r="U147" s="2"/>
      <c r="V147" s="2" t="str">
        <f t="shared" si="3"/>
        <v>{"sourceItemTypeCategory":"Kitchen.Cabinet.Wall.End.Triangle-Left*","sourceItemTypeStyle":"","sourceItemTypeFunction":"","sourceItemAttributes":"[CCQTY_99]!=1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8" spans="5:22" x14ac:dyDescent="0.25">
      <c r="E148" t="s">
        <v>2316</v>
      </c>
      <c r="H148" t="s">
        <v>2317</v>
      </c>
      <c r="K148" t="s">
        <v>2192</v>
      </c>
      <c r="L148" s="3"/>
      <c r="M148" s="2"/>
      <c r="N148" s="2" t="s">
        <v>2172</v>
      </c>
      <c r="O148" s="2" t="s">
        <v>2172</v>
      </c>
      <c r="P148" s="2" t="s">
        <v>2173</v>
      </c>
      <c r="Q148" s="2"/>
      <c r="R148" t="s">
        <v>2176</v>
      </c>
      <c r="S148" s="2"/>
      <c r="T148" s="2"/>
      <c r="U148" s="2"/>
      <c r="V148" s="2" t="str">
        <f t="shared" si="3"/>
        <v>{"sourceItemTypeCategory":"Kitchen.Panel.Base.End.Rectangular-Left.Decorative","sourceItemTypeStyle":"","sourceItemTypeFunction":"","sourceItemAttributes":"(\"[CCFLG_100]\"!=\"ARTM\")&amp;&amp;(\"[CCSBOX]\"!=\"Decorative Side Door\")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49" spans="5:22" x14ac:dyDescent="0.25">
      <c r="E149" t="s">
        <v>2318</v>
      </c>
      <c r="H149" t="s">
        <v>2317</v>
      </c>
      <c r="K149" t="s">
        <v>2192</v>
      </c>
      <c r="L149" s="3"/>
      <c r="M149" s="2"/>
      <c r="N149" s="2" t="s">
        <v>2217</v>
      </c>
      <c r="O149" s="2" t="s">
        <v>2172</v>
      </c>
      <c r="P149" s="2" t="s">
        <v>2173</v>
      </c>
      <c r="Q149" s="2" t="b">
        <v>1</v>
      </c>
      <c r="R149" t="s">
        <v>2176</v>
      </c>
      <c r="S149" s="2"/>
      <c r="T149" s="2"/>
      <c r="U149" s="2"/>
      <c r="V149" s="2" t="str">
        <f t="shared" si="3"/>
        <v>{"sourceItemTypeCategory":"Kitchen.Panel.Base.End.Rectangular-Right.Decorative","sourceItemTypeStyle":"","sourceItemTypeFunction":"","sourceItemAttributes":"(\"[CCFLG_100]\"!=\"ARTM\")&amp;&amp;(\"[CCSBOX]\"!=\"Decorative Side Door\")","sourceItemFeatureRefType":"","sourceItemFeatureRefTypeQty":"","subItemRef":"templates_cabinet_base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150" spans="5:22" x14ac:dyDescent="0.25">
      <c r="E150" t="s">
        <v>2319</v>
      </c>
      <c r="H150" t="s">
        <v>2320</v>
      </c>
      <c r="K150" t="s">
        <v>2195</v>
      </c>
      <c r="L150" s="3"/>
      <c r="M150" s="2"/>
      <c r="N150" s="2" t="s">
        <v>2172</v>
      </c>
      <c r="O150" s="2" t="s">
        <v>2172</v>
      </c>
      <c r="P150" s="2" t="s">
        <v>2173</v>
      </c>
      <c r="Q150" s="2"/>
      <c r="R150" t="s">
        <v>2176</v>
      </c>
      <c r="S150" s="2"/>
      <c r="T150" s="2"/>
      <c r="U150" s="2"/>
      <c r="V150" s="2" t="str">
        <f t="shared" si="3"/>
        <v>{"sourceItemTypeCategory":"Kitchen.Panel.Tall.End.Rectangular-Left.Decorative","sourceItemTypeStyle":"","sourceItemTypeFunction":"","sourceItemAttributes":"\"[CCSBOX]\"==\"Tall Decorative Door / Door - 02 End Panel\"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51" spans="5:22" x14ac:dyDescent="0.25">
      <c r="E151" t="s">
        <v>2321</v>
      </c>
      <c r="H151" t="s">
        <v>2320</v>
      </c>
      <c r="K151" t="s">
        <v>2195</v>
      </c>
      <c r="L151" s="3"/>
      <c r="M151" s="2"/>
      <c r="N151" s="2" t="s">
        <v>2217</v>
      </c>
      <c r="O151" s="2" t="s">
        <v>2172</v>
      </c>
      <c r="P151" s="2" t="s">
        <v>2173</v>
      </c>
      <c r="Q151" s="2" t="b">
        <v>1</v>
      </c>
      <c r="R151" t="s">
        <v>2176</v>
      </c>
      <c r="S151" s="2"/>
      <c r="T151" s="2"/>
      <c r="U151" s="2"/>
      <c r="V151" s="2" t="str">
        <f t="shared" si="3"/>
        <v>{"sourceItemTypeCategory":"Kitchen.Panel.Tall.End.Rectangular-Right.Decorative","sourceItemTypeStyle":"","sourceItemTypeFunction":"","sourceItemAttributes":"\"[CCSBOX]\"==\"Tall Decorative Door / Door - 02 End Panel\"","sourceItemFeatureRefType":"","sourceItemFeatureRefTypeQty":"","subItemRef":"templates_cabinet_tall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152" spans="5:22" x14ac:dyDescent="0.25">
      <c r="E152" t="s">
        <v>2319</v>
      </c>
      <c r="H152" t="s">
        <v>2322</v>
      </c>
      <c r="K152" t="s">
        <v>2195</v>
      </c>
      <c r="L152" s="3"/>
      <c r="M152" s="2"/>
      <c r="N152" s="2" t="s">
        <v>2217</v>
      </c>
      <c r="O152" s="2" t="s">
        <v>2172</v>
      </c>
      <c r="P152" s="2" t="s">
        <v>2173</v>
      </c>
      <c r="Q152" s="2" t="b">
        <v>1</v>
      </c>
      <c r="R152" t="s">
        <v>2176</v>
      </c>
      <c r="S152" s="2"/>
      <c r="T152" s="2"/>
      <c r="U152" s="2"/>
      <c r="V152" s="2" t="str">
        <f t="shared" si="3"/>
        <v>{"sourceItemTypeCategory":"Kitchen.Panel.Tall.End.Rectangular-Left.Decorative","sourceItemTypeStyle":"","sourceItemTypeFunction":"","sourceItemAttributes":"\"[CCSBOX]\"!=\"Tall Decorative Door / Door - 02 End Panel\"","sourceItemFeatureRefType":"","sourceItemFeatureRefTypeQty":"","subItemRef":"templates_cabinet_tall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153" spans="5:22" x14ac:dyDescent="0.25">
      <c r="E153" t="s">
        <v>2321</v>
      </c>
      <c r="H153" t="s">
        <v>2322</v>
      </c>
      <c r="K153" t="s">
        <v>2195</v>
      </c>
      <c r="L153" s="3"/>
      <c r="M153" s="2"/>
      <c r="N153" s="2" t="s">
        <v>2172</v>
      </c>
      <c r="O153" s="2" t="s">
        <v>2172</v>
      </c>
      <c r="P153" s="2" t="s">
        <v>2173</v>
      </c>
      <c r="Q153" s="2"/>
      <c r="R153" t="s">
        <v>2176</v>
      </c>
      <c r="S153" s="2"/>
      <c r="T153" s="2"/>
      <c r="U153" s="2"/>
      <c r="V153" s="2" t="str">
        <f t="shared" si="3"/>
        <v>{"sourceItemTypeCategory":"Kitchen.Panel.Tall.End.Rectangular-Right.Decorative","sourceItemTypeStyle":"","sourceItemTypeFunction":"","sourceItemAttributes":"\"[CCSBOX]\"!=\"Tall Decorative Door / Door - 02 End Panel\"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54" spans="5:22" x14ac:dyDescent="0.25">
      <c r="E154" t="s">
        <v>2323</v>
      </c>
      <c r="H154" t="s">
        <v>2324</v>
      </c>
      <c r="K154" t="s">
        <v>2209</v>
      </c>
      <c r="L154" s="3"/>
      <c r="M154" s="2"/>
      <c r="N154" s="2" t="s">
        <v>2217</v>
      </c>
      <c r="O154" s="2" t="s">
        <v>2172</v>
      </c>
      <c r="P154" s="2" t="s">
        <v>2173</v>
      </c>
      <c r="Q154" s="2" t="b">
        <v>1</v>
      </c>
      <c r="R154" t="s">
        <v>2176</v>
      </c>
      <c r="S154" s="2"/>
      <c r="T154" s="2"/>
      <c r="U154" s="2"/>
      <c r="V154" s="2" t="str">
        <f t="shared" si="3"/>
        <v>{"sourceItemTypeCategory":"Kitchen.Panel.Wall.End.Rectangular-Left.Decorative","sourceItemTypeStyle":"","sourceItemTypeFunction":"","sourceItemAttributes":"\"[CCFLG_100]\"!=\"ARTM\"","sourceItemFeatureRefType":"","sourceItemFeatureRefTypeQty":"","subItemRef":"templates_cabinet_wall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155" spans="5:22" x14ac:dyDescent="0.25">
      <c r="E155" t="s">
        <v>2325</v>
      </c>
      <c r="H155" t="s">
        <v>2324</v>
      </c>
      <c r="K155" t="s">
        <v>2209</v>
      </c>
      <c r="L155" s="3"/>
      <c r="M155" s="2"/>
      <c r="N155" s="2" t="s">
        <v>2172</v>
      </c>
      <c r="O155" s="2" t="s">
        <v>2172</v>
      </c>
      <c r="P155" s="2" t="s">
        <v>2173</v>
      </c>
      <c r="Q155" s="2"/>
      <c r="R155" t="s">
        <v>2176</v>
      </c>
      <c r="S155" s="2"/>
      <c r="T155" s="2"/>
      <c r="U155" s="2"/>
      <c r="V155" s="2" t="str">
        <f t="shared" si="3"/>
        <v>{"sourceItemTypeCategory":"Kitchen.Panel.Wall.End.Rectangular-Right.Decorative","sourceItemTypeStyle":"","sourceItemTypeFunction":"","sourceItemAttributes":"\"[CCFLG_100]\"!=\"ARTM\"","sourceItemFeatureRefType":"","sourceItemFeatureRefTypeQty":"","subItemRef":"templates_cabinet_w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56" spans="5:22" x14ac:dyDescent="0.25">
      <c r="E156" t="s">
        <v>1550</v>
      </c>
      <c r="K156" t="s">
        <v>2243</v>
      </c>
      <c r="L156" s="3"/>
      <c r="M156" s="2"/>
      <c r="N156" s="2" t="s">
        <v>2172</v>
      </c>
      <c r="O156" s="2" t="s">
        <v>2172</v>
      </c>
      <c r="P156" s="2" t="s">
        <v>2173</v>
      </c>
      <c r="Q156" s="2"/>
      <c r="R156" t="s">
        <v>2176</v>
      </c>
      <c r="S156" s="2"/>
      <c r="T156" s="2"/>
      <c r="U156" s="2"/>
      <c r="V156" s="2" t="str">
        <f t="shared" si="3"/>
        <v>{"sourceItemTypeCategory":"Kitchen.Cabinet.Wall.Standard.Rectangular.Glass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57" spans="5:22" x14ac:dyDescent="0.25">
      <c r="E157" t="s">
        <v>2326</v>
      </c>
      <c r="H157" t="s">
        <v>2000</v>
      </c>
      <c r="K157" t="s">
        <v>2327</v>
      </c>
      <c r="L157" s="3"/>
      <c r="M157" s="2"/>
      <c r="N157" s="2" t="s">
        <v>2172</v>
      </c>
      <c r="O157" s="2" t="s">
        <v>2172</v>
      </c>
      <c r="P157" s="2" t="s">
        <v>2173</v>
      </c>
      <c r="Q157" s="2"/>
      <c r="R157" t="s">
        <v>2250</v>
      </c>
      <c r="S157" s="2"/>
      <c r="T157" s="2"/>
      <c r="U157" s="2"/>
      <c r="V157" s="2" t="str">
        <f t="shared" si="3"/>
        <v>{"sourceItemTypeCategory":"Kitchen.Cabinet.Base.Corner.90.Peninsula-Left","sourceItemTypeStyle":"","sourceItemTypeFunction":"","sourceItemAttributes":"\"[CCLH]\"!=\"LEGHEIGHT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158" spans="5:22" x14ac:dyDescent="0.25">
      <c r="E158" t="s">
        <v>2328</v>
      </c>
      <c r="H158" t="s">
        <v>2000</v>
      </c>
      <c r="K158" t="s">
        <v>2329</v>
      </c>
      <c r="L158" s="3"/>
      <c r="M158" s="2"/>
      <c r="N158" s="2" t="s">
        <v>2172</v>
      </c>
      <c r="O158" s="2" t="s">
        <v>2172</v>
      </c>
      <c r="P158" s="2" t="s">
        <v>2173</v>
      </c>
      <c r="Q158" s="2"/>
      <c r="R158" t="s">
        <v>2250</v>
      </c>
      <c r="S158" s="2"/>
      <c r="T158" s="2"/>
      <c r="U158" s="2"/>
      <c r="V158" s="2" t="str">
        <f t="shared" si="3"/>
        <v>{"sourceItemTypeCategory":"Kitchen.Cabinet.Base.Corner.90.Peninsula-Right","sourceItemTypeStyle":"","sourceItemTypeFunction":"","sourceItemAttributes":"\"[CCLH]\"!=\"LEGHEIGHT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159" spans="5:22" x14ac:dyDescent="0.25">
      <c r="E159" t="s">
        <v>405</v>
      </c>
      <c r="H159" t="s">
        <v>2000</v>
      </c>
      <c r="K159" t="s">
        <v>2244</v>
      </c>
      <c r="L159" s="3"/>
      <c r="M159" s="2"/>
      <c r="N159" s="2" t="s">
        <v>2172</v>
      </c>
      <c r="O159" s="2" t="s">
        <v>2172</v>
      </c>
      <c r="P159" s="2" t="s">
        <v>2173</v>
      </c>
      <c r="Q159" s="2"/>
      <c r="R159" t="s">
        <v>2176</v>
      </c>
      <c r="S159" s="2"/>
      <c r="T159" s="2"/>
      <c r="U159" s="2"/>
      <c r="V159" s="2" t="str">
        <f t="shared" si="3"/>
        <v>{"sourceItemTypeCategory":"Kitchen.Door.ForCabinet.Tall","sourceItemTypeStyle":"","sourceItemTypeFunction":"","sourceItemAttributes":"\"[CCLH]\"!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0" spans="5:22" x14ac:dyDescent="0.25">
      <c r="E160" t="s">
        <v>2330</v>
      </c>
      <c r="H160" t="s">
        <v>2000</v>
      </c>
      <c r="K160" t="s">
        <v>2296</v>
      </c>
      <c r="L160" s="3"/>
      <c r="M160" s="2"/>
      <c r="N160" s="2" t="s">
        <v>2172</v>
      </c>
      <c r="O160" s="2" t="s">
        <v>2172</v>
      </c>
      <c r="P160" s="2" t="s">
        <v>2173</v>
      </c>
      <c r="Q160" s="2"/>
      <c r="R160" t="s">
        <v>2176</v>
      </c>
      <c r="S160" s="2"/>
      <c r="T160" s="2"/>
      <c r="U160" s="2"/>
      <c r="V160" s="2" t="str">
        <f t="shared" si="3"/>
        <v>{"sourceItemTypeCategory":"Kitchen.Cabinet.Tall.End.Angled-Right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1" spans="5:22" x14ac:dyDescent="0.25">
      <c r="E161" t="s">
        <v>2331</v>
      </c>
      <c r="H161" t="s">
        <v>2000</v>
      </c>
      <c r="K161" t="s">
        <v>2294</v>
      </c>
      <c r="L161" s="3"/>
      <c r="M161" s="2"/>
      <c r="N161" s="2" t="s">
        <v>2172</v>
      </c>
      <c r="O161" s="2" t="s">
        <v>2172</v>
      </c>
      <c r="P161" s="2" t="s">
        <v>2173</v>
      </c>
      <c r="Q161" s="2"/>
      <c r="R161" t="s">
        <v>2176</v>
      </c>
      <c r="S161" s="2"/>
      <c r="T161" s="2"/>
      <c r="U161" s="2"/>
      <c r="V161" s="2" t="str">
        <f t="shared" si="3"/>
        <v>{"sourceItemTypeCategory":"Kitchen.Cabinet.Tall.End.Angled-Left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2" spans="5:22" x14ac:dyDescent="0.25">
      <c r="E162" t="s">
        <v>2332</v>
      </c>
      <c r="H162" t="s">
        <v>2000</v>
      </c>
      <c r="K162" t="s">
        <v>2294</v>
      </c>
      <c r="L162" s="3"/>
      <c r="M162" s="2"/>
      <c r="N162" s="2" t="s">
        <v>2172</v>
      </c>
      <c r="O162" s="2" t="s">
        <v>2172</v>
      </c>
      <c r="P162" s="2" t="s">
        <v>2173</v>
      </c>
      <c r="Q162" s="2"/>
      <c r="R162" t="s">
        <v>2176</v>
      </c>
      <c r="S162" s="2"/>
      <c r="T162" s="2"/>
      <c r="U162" s="2"/>
      <c r="V162" s="2" t="str">
        <f t="shared" si="3"/>
        <v>{"sourceItemTypeCategory":"Kitchen.Cabinet.Tall.Standard.ZShape-Left","sourceItemTypeStyle":"","sourceItemTypeFunction":"","sourceItemAttributes":"\"[CCLH]\"!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3" spans="5:22" x14ac:dyDescent="0.25">
      <c r="E163" t="s">
        <v>2333</v>
      </c>
      <c r="H163" t="s">
        <v>2000</v>
      </c>
      <c r="K163" t="s">
        <v>2296</v>
      </c>
      <c r="L163" s="3"/>
      <c r="M163" s="2"/>
      <c r="N163" s="2" t="s">
        <v>2172</v>
      </c>
      <c r="O163" s="2" t="s">
        <v>2172</v>
      </c>
      <c r="P163" s="2" t="s">
        <v>2173</v>
      </c>
      <c r="Q163" s="2"/>
      <c r="R163" t="s">
        <v>2176</v>
      </c>
      <c r="S163" s="2"/>
      <c r="T163" s="2"/>
      <c r="U163" s="2"/>
      <c r="V163" s="2" t="str">
        <f t="shared" si="3"/>
        <v>{"sourceItemTypeCategory":"Kitchen.Cabinet.Tall.Standard.ZShape-Right","sourceItemTypeStyle":"","sourceItemTypeFunction":"","sourceItemAttributes":"\"[CCLH]\"!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4" spans="5:22" x14ac:dyDescent="0.25">
      <c r="E164" t="s">
        <v>2334</v>
      </c>
      <c r="H164" t="s">
        <v>2000</v>
      </c>
      <c r="K164" t="s">
        <v>2244</v>
      </c>
      <c r="L164" s="3"/>
      <c r="M164" s="2"/>
      <c r="N164" s="2" t="s">
        <v>2172</v>
      </c>
      <c r="O164" s="2" t="s">
        <v>2172</v>
      </c>
      <c r="P164" s="2" t="s">
        <v>2173</v>
      </c>
      <c r="Q164" s="2"/>
      <c r="R164" t="s">
        <v>2176</v>
      </c>
      <c r="S164" s="2"/>
      <c r="T164" s="2"/>
      <c r="U164" s="2"/>
      <c r="V164" s="2" t="str">
        <f t="shared" si="3"/>
        <v>{"sourceItemTypeCategory":"Bathroom.Cabinet.Tall.Floating","sourceItemTypeStyle":"","sourceItemTypeFunction":"","sourceItemAttributes":"\"[CCLH]\"!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5" spans="5:22" x14ac:dyDescent="0.25">
      <c r="E165" t="s">
        <v>1312</v>
      </c>
      <c r="K165" t="s">
        <v>2335</v>
      </c>
      <c r="L165" s="3"/>
      <c r="N165" t="s">
        <v>2172</v>
      </c>
      <c r="O165" t="s">
        <v>2172</v>
      </c>
      <c r="P165" t="s">
        <v>2173</v>
      </c>
      <c r="R165" t="s">
        <v>2176</v>
      </c>
      <c r="V165" s="84" t="str">
        <f t="shared" si="3"/>
        <v>{"sourceItemTypeCategory":"Kitchen.Cabinet.Wall.Corner.Rectangular-Left.Blind*","sourceItemTypeStyle":"","sourceItemTypeFunction":"","sourceItemAttributes":"","sourceItemFeatureRefType":"","sourceItemFeatureRefTypeQty":"","subItemRef":"templates_cabinet_wall_corner_blind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6" spans="5:22" x14ac:dyDescent="0.25">
      <c r="E166" t="s">
        <v>1315</v>
      </c>
      <c r="K166" t="s">
        <v>2336</v>
      </c>
      <c r="L166" s="3"/>
      <c r="N166" t="s">
        <v>2172</v>
      </c>
      <c r="O166" t="s">
        <v>2172</v>
      </c>
      <c r="P166" t="s">
        <v>2173</v>
      </c>
      <c r="R166" t="s">
        <v>2176</v>
      </c>
      <c r="V166" s="84" t="str">
        <f t="shared" si="3"/>
        <v>{"sourceItemTypeCategory":"Kitchen.Cabinet.Wall.Corner.Rectangular-Right.Blind*","sourceItemTypeStyle":"","sourceItemTypeFunction":"","sourceItemAttributes":"","sourceItemFeatureRefType":"","sourceItemFeatureRefTypeQty":"","subItemRef":"templates_cabinet_wall_corner_blind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7" spans="5:22" x14ac:dyDescent="0.25">
      <c r="E167" t="s">
        <v>997</v>
      </c>
      <c r="K167" t="s">
        <v>2337</v>
      </c>
      <c r="L167" s="3"/>
      <c r="M167" s="2"/>
      <c r="N167" s="2" t="s">
        <v>2172</v>
      </c>
      <c r="O167" s="2" t="s">
        <v>2172</v>
      </c>
      <c r="P167" s="2" t="s">
        <v>2173</v>
      </c>
      <c r="Q167" s="2"/>
      <c r="R167" t="s">
        <v>2176</v>
      </c>
      <c r="S167" s="2"/>
      <c r="T167" s="2"/>
      <c r="U167" s="2"/>
      <c r="V167" s="2" t="str">
        <f t="shared" si="3"/>
        <v>{"sourceItemTypeCategory":"Kitchen.Panel.Tall.Back.Rectangular","sourceItemTypeStyle":"","sourceItemTypeFunction":"","sourceItemAttributes":"","sourceItemFeatureRefType":"","sourceItemFeatureRefTypeQty":"","subItemRef":"templates_cabinet_tall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8" spans="5:22" x14ac:dyDescent="0.25">
      <c r="E168" t="s">
        <v>2338</v>
      </c>
      <c r="K168" t="s">
        <v>2231</v>
      </c>
      <c r="L168" s="3"/>
      <c r="M168" s="2"/>
      <c r="N168" s="2" t="s">
        <v>2172</v>
      </c>
      <c r="O168" s="2" t="s">
        <v>2172</v>
      </c>
      <c r="P168" s="2" t="s">
        <v>2173</v>
      </c>
      <c r="Q168" s="2"/>
      <c r="R168" t="s">
        <v>2176</v>
      </c>
      <c r="S168" s="2"/>
      <c r="T168" s="2"/>
      <c r="U168" s="2"/>
      <c r="V168" s="2" t="str">
        <f t="shared" si="3"/>
        <v>{"sourceItemTypeCategory":"Kitchen.Panel.Base.Back.Rectangular.Decorative","sourceItemTypeStyle":"","sourceItemTypeFunction":"","sourceItemAttributes":"","sourceItemFeatureRefType":"","sourceItemFeatureRefTypeQty":"","subItemRef":"templates_cabinet_base_back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69" spans="5:22" x14ac:dyDescent="0.25">
      <c r="E169" t="s">
        <v>945</v>
      </c>
      <c r="K169" t="s">
        <v>2253</v>
      </c>
      <c r="L169" s="3"/>
      <c r="M169" s="2"/>
      <c r="N169" s="2" t="s">
        <v>2172</v>
      </c>
      <c r="O169" s="2" t="s">
        <v>2172</v>
      </c>
      <c r="P169" s="2" t="s">
        <v>2173</v>
      </c>
      <c r="Q169" s="2"/>
      <c r="R169" t="s">
        <v>2176</v>
      </c>
      <c r="S169" s="2"/>
      <c r="T169" s="2"/>
      <c r="U169" s="2"/>
      <c r="V169" s="2" t="str">
        <f t="shared" si="3"/>
        <v>{"sourceItemTypeCategory":"Bathroom.Filler.Wall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0" spans="5:22" x14ac:dyDescent="0.25">
      <c r="E170" t="s">
        <v>853</v>
      </c>
      <c r="K170" t="s">
        <v>2253</v>
      </c>
      <c r="L170" s="3"/>
      <c r="M170" s="2"/>
      <c r="N170" s="2" t="s">
        <v>2172</v>
      </c>
      <c r="O170" s="2" t="s">
        <v>2172</v>
      </c>
      <c r="P170" s="2" t="s">
        <v>2173</v>
      </c>
      <c r="Q170" s="2" t="b">
        <v>1</v>
      </c>
      <c r="R170" t="s">
        <v>2176</v>
      </c>
      <c r="S170" s="2"/>
      <c r="T170" s="2"/>
      <c r="U170" s="2"/>
      <c r="V170" s="2" t="str">
        <f t="shared" si="3"/>
        <v>{"sourceItemTypeCategory":"Kitchen.Filler.Wall.End.Angled-Right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171" spans="5:22" x14ac:dyDescent="0.25">
      <c r="E171" t="s">
        <v>2339</v>
      </c>
      <c r="K171" t="s">
        <v>2253</v>
      </c>
      <c r="L171" s="3"/>
      <c r="M171" s="2"/>
      <c r="N171" s="2" t="s">
        <v>2172</v>
      </c>
      <c r="O171" s="2" t="s">
        <v>2172</v>
      </c>
      <c r="P171" s="2" t="s">
        <v>2173</v>
      </c>
      <c r="Q171" s="2"/>
      <c r="R171" t="s">
        <v>2176</v>
      </c>
      <c r="S171" s="2"/>
      <c r="T171" s="2"/>
      <c r="U171" s="2"/>
      <c r="V171" s="2" t="str">
        <f t="shared" si="3"/>
        <v>{"sourceItemTypeCategory":"Kitchen.Filler.Wall.End.Angled-Left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2" spans="5:22" x14ac:dyDescent="0.25">
      <c r="E172" t="s">
        <v>373</v>
      </c>
      <c r="K172" t="s">
        <v>2235</v>
      </c>
      <c r="L172" s="3"/>
      <c r="M172" s="2"/>
      <c r="N172" s="2" t="s">
        <v>2172</v>
      </c>
      <c r="O172" s="2" t="s">
        <v>2172</v>
      </c>
      <c r="P172" s="2" t="s">
        <v>2173</v>
      </c>
      <c r="Q172" s="2"/>
      <c r="R172" t="s">
        <v>2176</v>
      </c>
      <c r="S172" s="2"/>
      <c r="T172" s="2"/>
      <c r="U172" s="2"/>
      <c r="V172" s="2" t="str">
        <f t="shared" si="3"/>
        <v>{"sourceItemTypeCategory":"Kitchen.Door.ForAppliance","sourceItemTypeStyle":"","sourceItemTypeFunction":"","sourceItemAttributes":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3" spans="5:22" x14ac:dyDescent="0.25">
      <c r="E173" t="s">
        <v>2340</v>
      </c>
      <c r="H173" t="s">
        <v>1617</v>
      </c>
      <c r="K173" t="s">
        <v>2195</v>
      </c>
      <c r="L173" s="3"/>
      <c r="M173" s="2"/>
      <c r="N173" s="2" t="s">
        <v>2172</v>
      </c>
      <c r="O173" s="2" t="s">
        <v>2172</v>
      </c>
      <c r="P173" s="2" t="s">
        <v>2173</v>
      </c>
      <c r="Q173" s="2"/>
      <c r="R173" t="s">
        <v>2176</v>
      </c>
      <c r="S173" s="2"/>
      <c r="T173" s="2"/>
      <c r="U173" s="2"/>
      <c r="V173" s="2" t="str">
        <f t="shared" si="3"/>
        <v>{"sourceItemTypeCategory":"Kitchen.Panel.Tall.End.WithToeKick","sourceItemTypeStyle":"","sourceItemTypeFunction":"","sourceItemAttributes":"[RECHG]==0","sourceItemFeatureRefType":"","sourceItemFeatureRefTypeQty":"","subItemRef":"templates_cabinet_t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4" spans="5:22" x14ac:dyDescent="0.25">
      <c r="E174" t="s">
        <v>382</v>
      </c>
      <c r="K174" t="s">
        <v>2243</v>
      </c>
      <c r="L174" s="3"/>
      <c r="M174" s="2"/>
      <c r="N174" s="2" t="s">
        <v>2172</v>
      </c>
      <c r="O174" s="2" t="s">
        <v>2172</v>
      </c>
      <c r="P174" s="2" t="s">
        <v>2173</v>
      </c>
      <c r="Q174" s="2"/>
      <c r="R174" t="s">
        <v>2176</v>
      </c>
      <c r="S174" s="2"/>
      <c r="T174" s="2"/>
      <c r="U174" s="2"/>
      <c r="V174" s="2" t="str">
        <f t="shared" si="3"/>
        <v>{"sourceItemTypeCategory":"Kitchen.Accessory.Wall.Standard.PlateRack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5" spans="5:22" x14ac:dyDescent="0.25">
      <c r="E175" t="s">
        <v>383</v>
      </c>
      <c r="K175" t="s">
        <v>2243</v>
      </c>
      <c r="L175" s="3"/>
      <c r="M175" s="2"/>
      <c r="N175" s="2" t="s">
        <v>2172</v>
      </c>
      <c r="O175" s="2" t="s">
        <v>2172</v>
      </c>
      <c r="P175" s="2" t="s">
        <v>2173</v>
      </c>
      <c r="Q175" s="2"/>
      <c r="R175" t="s">
        <v>2176</v>
      </c>
      <c r="S175" s="2"/>
      <c r="T175" s="2"/>
      <c r="U175" s="2"/>
      <c r="V175" s="2" t="str">
        <f t="shared" si="3"/>
        <v>{"sourceItemTypeCategory":"Kitchen.Accessory.Wall.Standard.WineRack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6" spans="5:22" x14ac:dyDescent="0.25">
      <c r="E176" t="s">
        <v>374</v>
      </c>
      <c r="K176" t="s">
        <v>2235</v>
      </c>
      <c r="L176" s="3"/>
      <c r="M176" s="2"/>
      <c r="N176" s="2" t="s">
        <v>2172</v>
      </c>
      <c r="O176" s="2" t="s">
        <v>2172</v>
      </c>
      <c r="P176" s="2" t="s">
        <v>2173</v>
      </c>
      <c r="Q176" s="2"/>
      <c r="R176" t="s">
        <v>2176</v>
      </c>
      <c r="S176" s="2"/>
      <c r="T176" s="2"/>
      <c r="U176" s="2"/>
      <c r="V176" s="2" t="str">
        <f t="shared" si="3"/>
        <v>{"sourceItemTypeCategory":"Kitchen.Front.Base.Standard.Rectangular","sourceItemTypeStyle":"","sourceItemTypeFunction":"","sourceItemAttributes":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7" spans="5:22" x14ac:dyDescent="0.25">
      <c r="E177" t="s">
        <v>375</v>
      </c>
      <c r="K177" t="s">
        <v>2235</v>
      </c>
      <c r="L177" s="3"/>
      <c r="M177" s="2"/>
      <c r="N177" s="2" t="s">
        <v>2172</v>
      </c>
      <c r="O177" s="2" t="s">
        <v>2172</v>
      </c>
      <c r="P177" s="2" t="s">
        <v>2173</v>
      </c>
      <c r="Q177" s="2"/>
      <c r="R177" t="s">
        <v>2176</v>
      </c>
      <c r="S177" s="2"/>
      <c r="T177" s="2"/>
      <c r="U177" s="2"/>
      <c r="V177" s="2" t="str">
        <f t="shared" si="3"/>
        <v>{"sourceItemTypeCategory":"Kitchen.PlumbingSkirt.Base.Standard","sourceItemTypeStyle":"","sourceItemTypeFunction":"","sourceItemAttributes":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78" spans="5:22" x14ac:dyDescent="0.25">
      <c r="E178" t="s">
        <v>997</v>
      </c>
      <c r="K178" t="s">
        <v>2337</v>
      </c>
      <c r="L178" s="3"/>
      <c r="M178" s="2"/>
      <c r="N178" s="2" t="s">
        <v>2172</v>
      </c>
      <c r="O178" s="2" t="s">
        <v>2172</v>
      </c>
      <c r="P178" s="2" t="s">
        <v>2173</v>
      </c>
      <c r="Q178" s="2"/>
      <c r="R178" t="s">
        <v>2341</v>
      </c>
      <c r="S178" s="2"/>
      <c r="T178" s="2"/>
      <c r="U178" s="2"/>
      <c r="V178" s="2" t="str">
        <f t="shared" si="3"/>
        <v>{"sourceItemTypeCategory":"Kitchen.Panel.Tall.Back.Rectangular","sourceItemTypeStyle":"","sourceItemTypeFunction":"","sourceItemAttributes":"","sourceItemFeatureRefType":"","sourceItemFeatureRefTypeQty":"","subItemRef":"templates_cabinet_tall_back_panel","subItemRefCondition":"","subItemRefRepetitions":"","subItemRefPosition":"0;0;0","subItemRefOrientation":"0;0;0","subItemRefScale":"1;1;1","subItemRefInverted":"","subItemRefDimension":"$PD$;$PH$;$PW$","subItemRefDefault":"","subItemRefOptional":"","subItemRefAttributes":""},</v>
      </c>
    </row>
    <row r="179" spans="5:22" x14ac:dyDescent="0.25">
      <c r="E179" t="s">
        <v>1211</v>
      </c>
      <c r="K179" t="s">
        <v>2197</v>
      </c>
      <c r="L179" s="3"/>
      <c r="M179" s="2"/>
      <c r="N179" s="2" t="s">
        <v>2172</v>
      </c>
      <c r="O179" s="2" t="s">
        <v>2172</v>
      </c>
      <c r="P179" s="2" t="s">
        <v>2173</v>
      </c>
      <c r="Q179" s="2"/>
      <c r="R179" t="s">
        <v>2176</v>
      </c>
      <c r="S179" s="2"/>
      <c r="T179" s="2"/>
      <c r="U179" s="2"/>
      <c r="V179" s="2" t="str">
        <f t="shared" si="3"/>
        <v>{"sourceItemTypeCategory":"Kitchen.Panel.Tall.End.Rectangular.FillerColumn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0" spans="5:22" x14ac:dyDescent="0.25">
      <c r="E180" t="s">
        <v>384</v>
      </c>
      <c r="K180" t="s">
        <v>2243</v>
      </c>
      <c r="L180" s="3"/>
      <c r="M180" s="2"/>
      <c r="N180" s="2" t="s">
        <v>2172</v>
      </c>
      <c r="O180" s="2" t="s">
        <v>2172</v>
      </c>
      <c r="P180" s="2" t="s">
        <v>2173</v>
      </c>
      <c r="Q180" s="2"/>
      <c r="R180" t="s">
        <v>2176</v>
      </c>
      <c r="S180" s="2"/>
      <c r="T180" s="2"/>
      <c r="U180" s="2"/>
      <c r="V180" s="2" t="str">
        <f t="shared" si="3"/>
        <v>{"sourceItemTypeCategory":"Kitchen.Front.Wall.Standard.Rectangular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1" spans="5:22" x14ac:dyDescent="0.25">
      <c r="E181" t="s">
        <v>2342</v>
      </c>
      <c r="H181" t="s">
        <v>2000</v>
      </c>
      <c r="K181" t="s">
        <v>2240</v>
      </c>
      <c r="L181" s="3"/>
      <c r="M181" s="2"/>
      <c r="N181" s="2" t="s">
        <v>2172</v>
      </c>
      <c r="O181" s="2" t="s">
        <v>2172</v>
      </c>
      <c r="P181" s="2" t="s">
        <v>2173</v>
      </c>
      <c r="Q181" s="2"/>
      <c r="R181" t="s">
        <v>2176</v>
      </c>
      <c r="S181" s="2"/>
      <c r="T181" s="2"/>
      <c r="U181" s="2"/>
      <c r="V181" s="2" t="str">
        <f t="shared" si="3"/>
        <v>{"sourceItemTypeCategory":"Kitchen.Cabinet.Base.End.Curved-Left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2" spans="5:22" x14ac:dyDescent="0.25">
      <c r="E182" t="s">
        <v>2343</v>
      </c>
      <c r="H182" t="s">
        <v>2000</v>
      </c>
      <c r="K182" t="s">
        <v>2242</v>
      </c>
      <c r="L182" s="3"/>
      <c r="M182" s="2"/>
      <c r="N182" s="2" t="s">
        <v>2172</v>
      </c>
      <c r="O182" s="2" t="s">
        <v>2172</v>
      </c>
      <c r="P182" s="2" t="s">
        <v>2173</v>
      </c>
      <c r="Q182" s="2"/>
      <c r="R182" t="s">
        <v>2176</v>
      </c>
      <c r="S182" s="2"/>
      <c r="T182" s="2"/>
      <c r="U182" s="2"/>
      <c r="V182" s="2" t="str">
        <f t="shared" si="3"/>
        <v>{"sourceItemTypeCategory":"Kitchen.Cabinet.Base.End.Curved-Right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3" spans="5:22" x14ac:dyDescent="0.25">
      <c r="E183" t="s">
        <v>376</v>
      </c>
      <c r="K183" t="s">
        <v>2235</v>
      </c>
      <c r="L183" s="3"/>
      <c r="M183" s="2"/>
      <c r="N183" s="2" t="s">
        <v>2172</v>
      </c>
      <c r="O183" s="2" t="s">
        <v>2172</v>
      </c>
      <c r="P183" s="2" t="s">
        <v>2173</v>
      </c>
      <c r="Q183" s="2"/>
      <c r="R183" t="s">
        <v>2176</v>
      </c>
      <c r="S183" s="2"/>
      <c r="T183" s="2"/>
      <c r="U183" s="2"/>
      <c r="V183" s="2" t="str">
        <f t="shared" si="3"/>
        <v>{"sourceItemTypeCategory":"Kitchen.DrawerFront.ForCabinet","sourceItemTypeStyle":"","sourceItemTypeFunction":"","sourceItemAttributes":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4" spans="5:22" x14ac:dyDescent="0.25">
      <c r="E184" t="s">
        <v>546</v>
      </c>
      <c r="K184" t="s">
        <v>2209</v>
      </c>
      <c r="L184" s="3"/>
      <c r="M184" s="2"/>
      <c r="N184" s="2" t="s">
        <v>2172</v>
      </c>
      <c r="O184" s="2" t="s">
        <v>2172</v>
      </c>
      <c r="P184" s="2" t="s">
        <v>2173</v>
      </c>
      <c r="Q184" s="2"/>
      <c r="R184" t="s">
        <v>2176</v>
      </c>
      <c r="S184" s="2"/>
      <c r="T184" s="2"/>
      <c r="U184" s="2"/>
      <c r="V184" s="2" t="str">
        <f t="shared" si="3"/>
        <v>{"sourceItemTypeCategory":"Kitchen.Panel.Wall.Standard.Horizontal","sourceItemTypeStyle":"","sourceItemTypeFunction":"","sourceItemAttributes":"","sourceItemFeatureRefType":"","sourceItemFeatureRefTypeQty":"","subItemRef":"templates_cabinet_w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5" spans="5:22" x14ac:dyDescent="0.25">
      <c r="E185" t="s">
        <v>385</v>
      </c>
      <c r="K185" t="s">
        <v>2243</v>
      </c>
      <c r="L185" s="3"/>
      <c r="M185" s="2"/>
      <c r="N185" s="2" t="s">
        <v>2172</v>
      </c>
      <c r="O185" s="2" t="s">
        <v>2172</v>
      </c>
      <c r="P185" s="2" t="s">
        <v>2173</v>
      </c>
      <c r="Q185" s="2"/>
      <c r="R185" t="s">
        <v>2176</v>
      </c>
      <c r="S185" s="2"/>
      <c r="T185" s="2"/>
      <c r="U185" s="2"/>
      <c r="V185" s="2" t="str">
        <f t="shared" si="3"/>
        <v>{"sourceItemTypeCategory":"Office.Bookcase.Wall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6" spans="5:22" x14ac:dyDescent="0.25">
      <c r="E186" t="s">
        <v>377</v>
      </c>
      <c r="K186" t="s">
        <v>2235</v>
      </c>
      <c r="L186" s="3"/>
      <c r="M186" s="2"/>
      <c r="N186" s="2" t="s">
        <v>2172</v>
      </c>
      <c r="O186" s="2" t="s">
        <v>2172</v>
      </c>
      <c r="P186" s="2" t="s">
        <v>2173</v>
      </c>
      <c r="Q186" s="2"/>
      <c r="R186" t="s">
        <v>2176</v>
      </c>
      <c r="S186" s="2"/>
      <c r="T186" s="2"/>
      <c r="U186" s="2"/>
      <c r="V186" s="2" t="str">
        <f t="shared" si="3"/>
        <v>{"sourceItemTypeCategory":"Office.Bookcase.Base","sourceItemTypeStyle":"","sourceItemTypeFunction":"","sourceItemAttributes":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7" spans="5:22" x14ac:dyDescent="0.25">
      <c r="E187" t="s">
        <v>406</v>
      </c>
      <c r="K187" t="s">
        <v>2244</v>
      </c>
      <c r="L187" s="3"/>
      <c r="M187" s="2"/>
      <c r="N187" s="2" t="s">
        <v>2172</v>
      </c>
      <c r="O187" s="2" t="s">
        <v>2172</v>
      </c>
      <c r="P187" s="2" t="s">
        <v>2173</v>
      </c>
      <c r="Q187" s="2"/>
      <c r="R187" t="s">
        <v>2176</v>
      </c>
      <c r="S187" s="2"/>
      <c r="T187" s="2"/>
      <c r="U187" s="2"/>
      <c r="V187" s="2" t="str">
        <f t="shared" si="3"/>
        <v>{"sourceItemTypeCategory":"Office.Bookcase.Tall","sourceItemTypeStyle":"","sourceItemTypeFunction":"","sourceItemAttributes":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8" spans="5:22" x14ac:dyDescent="0.25">
      <c r="E188" t="s">
        <v>2344</v>
      </c>
      <c r="H188" t="s">
        <v>2000</v>
      </c>
      <c r="K188" t="s">
        <v>2242</v>
      </c>
      <c r="L188" s="3"/>
      <c r="M188" s="2"/>
      <c r="N188" s="2" t="s">
        <v>2172</v>
      </c>
      <c r="O188" s="2" t="s">
        <v>2172</v>
      </c>
      <c r="P188" s="2" t="s">
        <v>2173</v>
      </c>
      <c r="Q188" s="2"/>
      <c r="R188" t="s">
        <v>2176</v>
      </c>
      <c r="S188" s="2"/>
      <c r="T188" s="2"/>
      <c r="U188" s="2"/>
      <c r="V188" s="2" t="str">
        <f t="shared" si="3"/>
        <v>{"sourceItemTypeCategory":"Kitchen.Cabinet.Base.End.Square-Right","sourceItemTypeStyle":"","sourceItemTypeFunction":"","sourceItemAttributes":"\"[CCLH]\"!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89" spans="5:22" x14ac:dyDescent="0.25">
      <c r="E189" t="s">
        <v>2345</v>
      </c>
      <c r="H189" t="s">
        <v>2000</v>
      </c>
      <c r="K189" t="s">
        <v>2240</v>
      </c>
      <c r="L189" s="3"/>
      <c r="M189" s="2"/>
      <c r="N189" s="2" t="s">
        <v>2172</v>
      </c>
      <c r="O189" s="2" t="s">
        <v>2172</v>
      </c>
      <c r="P189" s="2" t="s">
        <v>2173</v>
      </c>
      <c r="Q189" s="2"/>
      <c r="R189" t="s">
        <v>2176</v>
      </c>
      <c r="S189" s="2"/>
      <c r="T189" s="2"/>
      <c r="U189" s="2"/>
      <c r="V189" s="2" t="str">
        <f t="shared" si="3"/>
        <v>{"sourceItemTypeCategory":"Kitchen.Cabinet.Base.End.Square-Left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0" spans="5:22" x14ac:dyDescent="0.25">
      <c r="E190" t="s">
        <v>2346</v>
      </c>
      <c r="K190" t="s">
        <v>2283</v>
      </c>
      <c r="L190" s="3"/>
      <c r="M190" s="2"/>
      <c r="N190" s="2" t="s">
        <v>2172</v>
      </c>
      <c r="O190" s="2" t="s">
        <v>2172</v>
      </c>
      <c r="P190" s="2" t="s">
        <v>2173</v>
      </c>
      <c r="Q190" s="2"/>
      <c r="R190" t="s">
        <v>2176</v>
      </c>
      <c r="S190" s="2"/>
      <c r="T190" s="2"/>
      <c r="U190" s="2"/>
      <c r="V190" s="2" t="str">
        <f t="shared" si="3"/>
        <v>{"sourceItemTypeCategory":"Kitchen.Cabinet.Wall.End.Square-Right","sourceItemTypeStyle":"","sourceItemTypeFunction":"","sourceItemAttributes":"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1" spans="5:22" x14ac:dyDescent="0.25">
      <c r="E191" t="s">
        <v>2347</v>
      </c>
      <c r="K191" t="s">
        <v>2281</v>
      </c>
      <c r="L191" s="3"/>
      <c r="M191" s="2"/>
      <c r="N191" s="2" t="s">
        <v>2172</v>
      </c>
      <c r="O191" s="2" t="s">
        <v>2172</v>
      </c>
      <c r="P191" s="2" t="s">
        <v>2173</v>
      </c>
      <c r="Q191" s="2"/>
      <c r="R191" t="s">
        <v>2176</v>
      </c>
      <c r="S191" s="2"/>
      <c r="T191" s="2"/>
      <c r="U191" s="2"/>
      <c r="V191" s="2" t="str">
        <f t="shared" si="3"/>
        <v>{"sourceItemTypeCategory":"Kitchen.Cabinet.Wall.End.Square-Left","sourceItemTypeStyle":"","sourceItemTypeFunction":"","sourceItemAttributes":"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2" spans="5:22" x14ac:dyDescent="0.25">
      <c r="E192" t="s">
        <v>2139</v>
      </c>
      <c r="K192" t="s">
        <v>2243</v>
      </c>
      <c r="L192" s="3"/>
      <c r="M192" s="2"/>
      <c r="N192" s="2" t="s">
        <v>2172</v>
      </c>
      <c r="O192" s="2" t="s">
        <v>2172</v>
      </c>
      <c r="P192" s="2" t="s">
        <v>2173</v>
      </c>
      <c r="Q192" s="2"/>
      <c r="R192" t="s">
        <v>2176</v>
      </c>
      <c r="S192" s="2"/>
      <c r="T192" s="2"/>
      <c r="U192" s="2"/>
      <c r="V192" s="2" t="str">
        <f t="shared" si="3"/>
        <v>{"sourceItemTypeCategory":"Kitchen.Cabinet.Wall.Standard.Rectangular.Peninsula.Glass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3" spans="1:22" x14ac:dyDescent="0.25">
      <c r="E193" t="s">
        <v>2314</v>
      </c>
      <c r="H193" t="s">
        <v>2348</v>
      </c>
      <c r="K193" t="s">
        <v>2283</v>
      </c>
      <c r="L193" s="3"/>
      <c r="M193" s="2"/>
      <c r="N193" s="2" t="s">
        <v>2172</v>
      </c>
      <c r="O193" s="2" t="s">
        <v>2172</v>
      </c>
      <c r="P193" s="2" t="s">
        <v>2173</v>
      </c>
      <c r="Q193" s="2"/>
      <c r="R193" t="s">
        <v>2176</v>
      </c>
      <c r="S193" s="2"/>
      <c r="T193" s="2"/>
      <c r="U193" s="2"/>
      <c r="V193" s="2" t="str">
        <f t="shared" si="3"/>
        <v>{"sourceItemTypeCategory":"Kitchen.Cabinet.Wall.End.Triangle-Right*","sourceItemTypeStyle":"","sourceItemTypeFunction":"","sourceItemAttributes":"[CCQTY_99]==1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4" spans="1:22" x14ac:dyDescent="0.25">
      <c r="E194" t="s">
        <v>2315</v>
      </c>
      <c r="H194" t="s">
        <v>2348</v>
      </c>
      <c r="K194" t="s">
        <v>2283</v>
      </c>
      <c r="L194" s="3"/>
      <c r="M194" s="2"/>
      <c r="N194" s="2" t="s">
        <v>2172</v>
      </c>
      <c r="O194" s="2" t="s">
        <v>2172</v>
      </c>
      <c r="P194" s="2" t="s">
        <v>2173</v>
      </c>
      <c r="Q194" s="2"/>
      <c r="R194" t="s">
        <v>2176</v>
      </c>
      <c r="S194" s="2"/>
      <c r="T194" s="2"/>
      <c r="U194" s="2"/>
      <c r="V194" s="2" t="str">
        <f t="shared" si="3"/>
        <v>{"sourceItemTypeCategory":"Kitchen.Cabinet.Wall.End.Triangle-Left*","sourceItemTypeStyle":"","sourceItemTypeFunction":"","sourceItemAttributes":"[CCQTY_99]==1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5" spans="1:22" x14ac:dyDescent="0.25">
      <c r="E195" t="s">
        <v>2349</v>
      </c>
      <c r="K195" t="s">
        <v>2283</v>
      </c>
      <c r="L195" s="3"/>
      <c r="M195" s="2"/>
      <c r="N195" s="2" t="s">
        <v>2172</v>
      </c>
      <c r="O195" s="2" t="s">
        <v>2172</v>
      </c>
      <c r="P195" s="2" t="s">
        <v>2173</v>
      </c>
      <c r="Q195" s="2"/>
      <c r="R195" t="s">
        <v>2176</v>
      </c>
      <c r="S195" s="2"/>
      <c r="T195" s="2"/>
      <c r="U195" s="2"/>
      <c r="V195" s="2" t="str">
        <f t="shared" ref="V195:V258" si="4">_xlfn.CONCAT("{""",$E$1,""":""",E195,""",""",$F$1,""":""",F195,""",""",$G$1,""":""",G195,""",""",$H$1,""":""",H195,""",""",$I$1,""":""",I195,""",""",$J$1,""":""",J195,""",""",$K$1,""":""",K195,""",""",$L$1,""":""",L195,""",""",$M$1,""":""",M195,""",""",$N$1,""":""",N195,""",""",$O$1,""":""",O195,""",""",$P$1,""":""",P195,""",""",$Q$1,""":""",Q195,""",""",$R$1,""":""",R195,""",""",$S$1,""":""",S195,""",""",$T$1,""":""",T195,""",""",$U$1,""":""",U195,"""},")</f>
        <v>{"sourceItemTypeCategory":"Kitchen.Cabinet.Wall.Standard.ZShape-Right","sourceItemTypeStyle":"","sourceItemTypeFunction":"","sourceItemAttributes":"","sourceItemFeatureRefType":"","sourceItemFeatureRefTypeQty":"","subItemRef":"templates_cabinet_wall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6" spans="1:22" x14ac:dyDescent="0.25">
      <c r="E196" t="s">
        <v>2350</v>
      </c>
      <c r="K196" t="s">
        <v>2281</v>
      </c>
      <c r="L196" s="3"/>
      <c r="M196" s="2"/>
      <c r="N196" s="2" t="s">
        <v>2172</v>
      </c>
      <c r="O196" s="2" t="s">
        <v>2172</v>
      </c>
      <c r="P196" s="2" t="s">
        <v>2173</v>
      </c>
      <c r="Q196" s="2"/>
      <c r="R196" t="s">
        <v>2176</v>
      </c>
      <c r="S196" s="2"/>
      <c r="T196" s="2"/>
      <c r="U196" s="2"/>
      <c r="V196" s="2" t="str">
        <f t="shared" si="4"/>
        <v>{"sourceItemTypeCategory":"Kitchen.Cabinet.Wall.Standard.ZShape-Left","sourceItemTypeStyle":"","sourceItemTypeFunction":"","sourceItemAttributes":"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7" spans="1:22" x14ac:dyDescent="0.25">
      <c r="E197" t="s">
        <v>2351</v>
      </c>
      <c r="H197" t="s">
        <v>2000</v>
      </c>
      <c r="K197" t="s">
        <v>2245</v>
      </c>
      <c r="L197" s="3"/>
      <c r="M197" s="2"/>
      <c r="N197" s="2" t="s">
        <v>2172</v>
      </c>
      <c r="O197" s="2" t="s">
        <v>2172</v>
      </c>
      <c r="P197" s="2" t="s">
        <v>2173</v>
      </c>
      <c r="Q197" s="2"/>
      <c r="R197" t="s">
        <v>2176</v>
      </c>
      <c r="S197" s="2"/>
      <c r="T197" s="2"/>
      <c r="U197" s="2"/>
      <c r="V197" s="2" t="str">
        <f t="shared" si="4"/>
        <v>{"sourceItemTypeCategory":"Kitchen.Cabinet.Base.Corner.Rectangular-Left.Starter*","sourceItemTypeStyle":"","sourceItemTypeFunction":"","sourceItemAttributes":"\"[CCLH]\"!=\"LEGHEIGHT\"","sourceItemFeatureRefType":"","sourceItemFeatureRefTypeQty":"","subItemRef":"templates_cabinet_base_corner_blind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8" spans="1:22" x14ac:dyDescent="0.25">
      <c r="E198" t="s">
        <v>2352</v>
      </c>
      <c r="H198" t="s">
        <v>2000</v>
      </c>
      <c r="K198" t="s">
        <v>2246</v>
      </c>
      <c r="L198" s="3"/>
      <c r="M198" s="2"/>
      <c r="N198" s="2" t="s">
        <v>2172</v>
      </c>
      <c r="O198" s="2" t="s">
        <v>2172</v>
      </c>
      <c r="P198" s="2" t="s">
        <v>2173</v>
      </c>
      <c r="Q198" s="2"/>
      <c r="R198" t="s">
        <v>2176</v>
      </c>
      <c r="S198" s="2"/>
      <c r="T198" s="2"/>
      <c r="U198" s="2"/>
      <c r="V198" s="2" t="str">
        <f t="shared" si="4"/>
        <v>{"sourceItemTypeCategory":"Kitchen.Cabinet.Base.Corner.Rectangular-Right.Starter*","sourceItemTypeStyle":"","sourceItemTypeFunction":"","sourceItemAttributes":"\"[CCLH]\"!=\"LEGHEIGHT\"","sourceItemFeatureRefType":"","sourceItemFeatureRefTypeQty":"","subItemRef":"templates_cabinet_base_corner_blind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199" spans="1:22" x14ac:dyDescent="0.25">
      <c r="A199" t="s">
        <v>2233</v>
      </c>
      <c r="E199" t="s">
        <v>442</v>
      </c>
      <c r="H199" t="s">
        <v>2353</v>
      </c>
      <c r="K199" t="s">
        <v>2235</v>
      </c>
      <c r="L199" s="3"/>
      <c r="M199" s="2"/>
      <c r="N199" s="2" t="s">
        <v>2172</v>
      </c>
      <c r="O199" s="2" t="s">
        <v>2172</v>
      </c>
      <c r="P199" s="2" t="s">
        <v>2173</v>
      </c>
      <c r="Q199" s="2"/>
      <c r="R199" t="s">
        <v>2354</v>
      </c>
      <c r="S199" s="2"/>
      <c r="T199" s="2"/>
      <c r="U199" s="2"/>
      <c r="V199" s="2" t="str">
        <f t="shared" si="4"/>
        <v>{"sourceItemTypeCategory":"Kitchen.Cabinet.Base.Standard.Rectangular","sourceItemTypeStyle":"","sourceItemTypeFunction":"","sourceItemAttributes":"\"[CCLH]\"==\"LEGHEIGHT\"&amp;&amp;[CCQTY_99]!=1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0" spans="1:22" x14ac:dyDescent="0.25">
      <c r="A200" t="s">
        <v>2233</v>
      </c>
      <c r="E200" t="s">
        <v>2236</v>
      </c>
      <c r="H200" t="s">
        <v>875</v>
      </c>
      <c r="K200" t="s">
        <v>2235</v>
      </c>
      <c r="L200" s="3"/>
      <c r="M200" s="2"/>
      <c r="N200" s="2" t="s">
        <v>2172</v>
      </c>
      <c r="O200" s="2" t="s">
        <v>2172</v>
      </c>
      <c r="P200" s="2" t="s">
        <v>2173</v>
      </c>
      <c r="Q200" s="2"/>
      <c r="R200" t="s">
        <v>2354</v>
      </c>
      <c r="S200" s="2"/>
      <c r="T200" s="2"/>
      <c r="U200" s="2"/>
      <c r="V200" s="2" t="str">
        <f t="shared" si="4"/>
        <v>{"sourceItemTypeCategory":"Kitchen.Cabinet.Mid-Base.Standard.Rectangular","sourceItemTypeStyle":"","sourceItemTypeFunction":"","sourceItemAttributes":"\"[CCLH]\"=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1" spans="1:22" x14ac:dyDescent="0.25">
      <c r="A201" t="s">
        <v>2233</v>
      </c>
      <c r="E201" t="s">
        <v>2142</v>
      </c>
      <c r="H201" t="s">
        <v>875</v>
      </c>
      <c r="K201" t="s">
        <v>2235</v>
      </c>
      <c r="L201" s="3"/>
      <c r="M201" s="2"/>
      <c r="N201" s="2" t="s">
        <v>2172</v>
      </c>
      <c r="O201" s="2" t="s">
        <v>2172</v>
      </c>
      <c r="P201" s="2" t="s">
        <v>2173</v>
      </c>
      <c r="Q201" s="2"/>
      <c r="R201" t="s">
        <v>2354</v>
      </c>
      <c r="S201" s="2"/>
      <c r="T201" s="2"/>
      <c r="U201" s="2"/>
      <c r="V201" s="2" t="str">
        <f t="shared" si="4"/>
        <v>{"sourceItemTypeCategory":"Kitchen.Cabinet.Base.Standard.Rectangular.Glass","sourceItemTypeStyle":"","sourceItemTypeFunction":"","sourceItemAttributes":"\"[CCLH]\"=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2" spans="1:22" x14ac:dyDescent="0.25">
      <c r="A202" t="s">
        <v>2233</v>
      </c>
      <c r="E202" t="s">
        <v>2143</v>
      </c>
      <c r="H202" t="s">
        <v>875</v>
      </c>
      <c r="K202" t="s">
        <v>2235</v>
      </c>
      <c r="L202" s="3"/>
      <c r="M202" s="2"/>
      <c r="N202" s="2" t="s">
        <v>2172</v>
      </c>
      <c r="O202" s="2" t="s">
        <v>2172</v>
      </c>
      <c r="P202" s="2" t="s">
        <v>2173</v>
      </c>
      <c r="Q202" s="2"/>
      <c r="R202" t="s">
        <v>2354</v>
      </c>
      <c r="S202" s="2"/>
      <c r="T202" s="2"/>
      <c r="U202" s="2"/>
      <c r="V202" s="2" t="str">
        <f t="shared" si="4"/>
        <v>{"sourceItemTypeCategory":"Kitchen.Cabinet.Mid-Base.Standard.Rectangular.Glass","sourceItemTypeStyle":"","sourceItemTypeFunction":"","sourceItemAttributes":"\"[CCLH]\"=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3" spans="1:22" x14ac:dyDescent="0.25">
      <c r="A203" t="s">
        <v>2233</v>
      </c>
      <c r="E203" t="s">
        <v>2237</v>
      </c>
      <c r="H203" t="s">
        <v>875</v>
      </c>
      <c r="K203" t="s">
        <v>2235</v>
      </c>
      <c r="L203" s="3"/>
      <c r="M203" s="2"/>
      <c r="N203" s="2" t="s">
        <v>2172</v>
      </c>
      <c r="O203" s="2" t="s">
        <v>2172</v>
      </c>
      <c r="P203" s="2" t="s">
        <v>2173</v>
      </c>
      <c r="Q203" s="2"/>
      <c r="R203" t="s">
        <v>2354</v>
      </c>
      <c r="S203" s="2"/>
      <c r="T203" s="2"/>
      <c r="U203" s="2"/>
      <c r="V203" s="2" t="str">
        <f t="shared" si="4"/>
        <v>{"sourceItemTypeCategory":"Kitchen.Cabinet.Base.Standard.Rectangular.Floating","sourceItemTypeStyle":"","sourceItemTypeFunction":"","sourceItemAttributes":"\"[CCLH]\"=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4" spans="1:22" x14ac:dyDescent="0.25">
      <c r="E204" t="s">
        <v>2238</v>
      </c>
      <c r="H204" t="s">
        <v>2355</v>
      </c>
      <c r="K204" t="s">
        <v>2240</v>
      </c>
      <c r="L204" s="3"/>
      <c r="M204" s="2"/>
      <c r="N204" s="2" t="s">
        <v>2172</v>
      </c>
      <c r="O204" s="2" t="s">
        <v>2172</v>
      </c>
      <c r="P204" s="2" t="s">
        <v>2173</v>
      </c>
      <c r="Q204" s="2"/>
      <c r="R204" t="s">
        <v>2354</v>
      </c>
      <c r="S204" s="2"/>
      <c r="T204" s="2"/>
      <c r="U204" s="2"/>
      <c r="V204" s="2" t="str">
        <f t="shared" si="4"/>
        <v>{"sourceItemTypeCategory":"Kitchen.Cabinet.Base.Corner.135","sourceItemTypeStyle":"","sourceItemTypeFunction":"","sourceItemAttributes":"([RECHG]==0||[RECHG]==2)&amp;&amp;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5" spans="1:22" x14ac:dyDescent="0.25">
      <c r="E205" t="s">
        <v>2238</v>
      </c>
      <c r="H205" t="s">
        <v>2356</v>
      </c>
      <c r="K205" t="s">
        <v>2242</v>
      </c>
      <c r="L205" s="3"/>
      <c r="M205" s="2"/>
      <c r="N205" s="2" t="s">
        <v>2172</v>
      </c>
      <c r="O205" s="2" t="s">
        <v>2172</v>
      </c>
      <c r="P205" s="2" t="s">
        <v>2173</v>
      </c>
      <c r="Q205" s="2"/>
      <c r="R205" t="s">
        <v>2354</v>
      </c>
      <c r="S205" s="2"/>
      <c r="T205" s="2"/>
      <c r="U205" s="2"/>
      <c r="V205" s="2" t="str">
        <f t="shared" si="4"/>
        <v>{"sourceItemTypeCategory":"Kitchen.Cabinet.Base.Corner.135","sourceItemTypeStyle":"","sourceItemTypeFunction":"","sourceItemAttributes":"[RECHG]==1&amp;&amp;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6" spans="1:22" x14ac:dyDescent="0.25">
      <c r="E206" t="s">
        <v>86</v>
      </c>
      <c r="H206" t="s">
        <v>875</v>
      </c>
      <c r="K206" t="s">
        <v>2244</v>
      </c>
      <c r="L206" s="3"/>
      <c r="M206" s="2"/>
      <c r="N206" s="2" t="s">
        <v>2172</v>
      </c>
      <c r="O206" s="2" t="s">
        <v>2172</v>
      </c>
      <c r="P206" s="2" t="s">
        <v>2173</v>
      </c>
      <c r="Q206" s="2"/>
      <c r="R206" t="s">
        <v>2354</v>
      </c>
      <c r="S206" s="2"/>
      <c r="T206" s="2"/>
      <c r="U206" s="2"/>
      <c r="V206" s="2" t="str">
        <f t="shared" si="4"/>
        <v>{"sourceItemTypeCategory":"Kitchen.Cabinet.Tall.Standard.Rectangular","sourceItemTypeStyle":"","sourceItemTypeFunction":"","sourceItemAttributes":"\"[CCLH]\"=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7" spans="1:22" x14ac:dyDescent="0.25">
      <c r="E207" t="s">
        <v>1308</v>
      </c>
      <c r="H207" t="s">
        <v>875</v>
      </c>
      <c r="K207" t="s">
        <v>2245</v>
      </c>
      <c r="L207" s="3"/>
      <c r="M207" s="2"/>
      <c r="N207" s="2" t="s">
        <v>2172</v>
      </c>
      <c r="O207" s="2" t="s">
        <v>2172</v>
      </c>
      <c r="P207" s="2" t="s">
        <v>2173</v>
      </c>
      <c r="Q207" s="2"/>
      <c r="R207" t="s">
        <v>2354</v>
      </c>
      <c r="S207" s="2"/>
      <c r="T207" s="2"/>
      <c r="U207" s="2"/>
      <c r="V207" s="2" t="str">
        <f t="shared" si="4"/>
        <v>{"sourceItemTypeCategory":"Kitchen.Cabinet.Base.Corner.Rectangular-Left.Blind*","sourceItemTypeStyle":"","sourceItemTypeFunction":"","sourceItemAttributes":"\"[CCLH]\"==\"LEGHEIGHT\"","sourceItemFeatureRefType":"","sourceItemFeatureRefTypeQty":"","subItemRef":"templates_cabinet_base_corner_blind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8" spans="1:22" x14ac:dyDescent="0.25">
      <c r="E208" t="s">
        <v>1311</v>
      </c>
      <c r="H208" t="s">
        <v>875</v>
      </c>
      <c r="K208" t="s">
        <v>2246</v>
      </c>
      <c r="L208" s="3"/>
      <c r="M208" s="2"/>
      <c r="N208" s="2" t="s">
        <v>2172</v>
      </c>
      <c r="O208" s="2" t="s">
        <v>2172</v>
      </c>
      <c r="P208" s="2" t="s">
        <v>2173</v>
      </c>
      <c r="Q208" s="2"/>
      <c r="R208" t="s">
        <v>2354</v>
      </c>
      <c r="S208" s="2"/>
      <c r="T208" s="2"/>
      <c r="U208" s="2"/>
      <c r="V208" s="2" t="str">
        <f t="shared" si="4"/>
        <v>{"sourceItemTypeCategory":"Kitchen.Cabinet.Base.Corner.Rectangular-Right.Blind*","sourceItemTypeStyle":"","sourceItemTypeFunction":"","sourceItemAttributes":"\"[CCLH]\"==\"LEGHEIGHT\"","sourceItemFeatureRefType":"","sourceItemFeatureRefTypeQty":"","subItemRef":"templates_cabinet_base_corner_blind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09" spans="5:22" x14ac:dyDescent="0.25">
      <c r="E209" t="s">
        <v>2252</v>
      </c>
      <c r="H209" t="s">
        <v>2355</v>
      </c>
      <c r="K209" t="s">
        <v>2249</v>
      </c>
      <c r="L209" s="3"/>
      <c r="M209" s="2"/>
      <c r="N209" s="2" t="s">
        <v>2172</v>
      </c>
      <c r="O209" s="2" t="s">
        <v>2172</v>
      </c>
      <c r="P209" s="2" t="s">
        <v>2173</v>
      </c>
      <c r="Q209" s="2"/>
      <c r="R209" t="s">
        <v>2357</v>
      </c>
      <c r="S209" s="2"/>
      <c r="T209" s="2"/>
      <c r="U209" s="2"/>
      <c r="V209" s="2" t="str">
        <f t="shared" si="4"/>
        <v>{"sourceItemTypeCategory":"Kitchen.Cabinet.Base.Corner.Diagonal","sourceItemTypeStyle":"","sourceItemTypeFunction":"","sourceItemAttributes":"([RECHG]==0||[RECHG]==2)&amp;&amp;\"[CCLH]\"==\"LEGHEIGHT\"","sourceItemFeatureRefType":"","sourceItemFeatureRefTypeQty":"","subItemRef":"templates_cabinet_base_corner_dia_lef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210" spans="5:22" x14ac:dyDescent="0.25">
      <c r="E210" t="s">
        <v>2252</v>
      </c>
      <c r="H210" t="s">
        <v>2356</v>
      </c>
      <c r="K210" t="s">
        <v>2251</v>
      </c>
      <c r="L210" s="3"/>
      <c r="M210" s="2"/>
      <c r="N210" s="2" t="s">
        <v>2172</v>
      </c>
      <c r="O210" s="2" t="s">
        <v>2172</v>
      </c>
      <c r="P210" s="2" t="s">
        <v>2173</v>
      </c>
      <c r="Q210" s="2"/>
      <c r="R210" t="s">
        <v>2357</v>
      </c>
      <c r="S210" s="2"/>
      <c r="T210" s="2"/>
      <c r="U210" s="2"/>
      <c r="V210" s="2" t="str">
        <f t="shared" si="4"/>
        <v>{"sourceItemTypeCategory":"Kitchen.Cabinet.Base.Corner.Diagonal","sourceItemTypeStyle":"","sourceItemTypeFunction":"","sourceItemAttributes":"[RECHG]==1&amp;&amp;\"[CCLH]\"==\"LEGHEIGHT\"","sourceItemFeatureRefType":"","sourceItemFeatureRefTypeQty":"","subItemRef":"templates_cabinet_base_corner_dia_righ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211" spans="5:22" x14ac:dyDescent="0.25">
      <c r="E211" t="s">
        <v>2267</v>
      </c>
      <c r="H211" t="s">
        <v>2358</v>
      </c>
      <c r="K211" t="s">
        <v>2269</v>
      </c>
      <c r="L211" s="3"/>
      <c r="M211" s="2"/>
      <c r="N211" s="2" t="s">
        <v>2172</v>
      </c>
      <c r="O211" s="2" t="s">
        <v>2172</v>
      </c>
      <c r="P211" s="2" t="s">
        <v>2173</v>
      </c>
      <c r="Q211" s="2"/>
      <c r="R211" t="s">
        <v>2354</v>
      </c>
      <c r="S211" s="2"/>
      <c r="T211" s="2"/>
      <c r="U211" s="2"/>
      <c r="V211" s="2" t="str">
        <f t="shared" si="4"/>
        <v>{"sourceItemTypeCategory":"Bathroom.Cabinet.Base.Floating","sourceItemTypeStyle":"","sourceItemTypeFunction":"","sourceItemAttributes":"[CCQTY_99]!=1&amp;&amp;\"[CCLH]\"==\"LEGHEIGHT\"&amp;&amp;\"[CCDT]\"!=\"CommonFurniture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2" spans="5:22" x14ac:dyDescent="0.25">
      <c r="E212" t="s">
        <v>2270</v>
      </c>
      <c r="H212" t="s">
        <v>2358</v>
      </c>
      <c r="K212" t="s">
        <v>2269</v>
      </c>
      <c r="L212" s="3"/>
      <c r="M212" s="2"/>
      <c r="N212" s="2" t="s">
        <v>2172</v>
      </c>
      <c r="O212" s="2" t="s">
        <v>2172</v>
      </c>
      <c r="P212" s="2" t="s">
        <v>2173</v>
      </c>
      <c r="Q212" s="2"/>
      <c r="R212" t="s">
        <v>2354</v>
      </c>
      <c r="S212" s="2"/>
      <c r="T212" s="2"/>
      <c r="U212" s="2"/>
      <c r="V212" s="2" t="str">
        <f t="shared" si="4"/>
        <v>{"sourceItemTypeCategory":"Bathroom.Cabinet.Base.Floating.ForSink","sourceItemTypeStyle":"","sourceItemTypeFunction":"","sourceItemAttributes":"[CCQTY_99]!=1&amp;&amp;\"[CCLH]\"==\"LEGHEIGHT\"&amp;&amp;\"[CCDT]\"!=\"CommonFurniture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3" spans="5:22" x14ac:dyDescent="0.25">
      <c r="E213" t="s">
        <v>1055</v>
      </c>
      <c r="H213" t="s">
        <v>2359</v>
      </c>
      <c r="K213" t="s">
        <v>2269</v>
      </c>
      <c r="L213" s="3"/>
      <c r="M213" s="2"/>
      <c r="N213" s="2" t="s">
        <v>2172</v>
      </c>
      <c r="O213" s="2" t="s">
        <v>2172</v>
      </c>
      <c r="P213" s="2" t="s">
        <v>2173</v>
      </c>
      <c r="Q213" s="2"/>
      <c r="R213" t="s">
        <v>2354</v>
      </c>
      <c r="S213" s="2"/>
      <c r="T213" s="2"/>
      <c r="U213" s="2"/>
      <c r="V213" s="2" t="str">
        <f t="shared" si="4"/>
        <v>{"sourceItemTypeCategory":"Bathroom.Cabinet.Base.ForSink","sourceItemTypeStyle":"","sourceItemTypeFunction":"","sourceItemAttributes":"[CCQTY_99]!=1&amp;&amp;\"[CCLH]\"==\"LEGHEIGHT\"&amp;&amp;\"[CCDT]\"!=\"CommonFurniture\"&amp;&amp;\"[CCFLG_100]\"!=\"INNOCRAFT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4" spans="5:22" x14ac:dyDescent="0.25">
      <c r="E214" t="s">
        <v>2272</v>
      </c>
      <c r="H214" t="s">
        <v>2358</v>
      </c>
      <c r="K214" t="s">
        <v>2269</v>
      </c>
      <c r="L214" s="3"/>
      <c r="M214" s="2"/>
      <c r="N214" s="2" t="s">
        <v>2172</v>
      </c>
      <c r="O214" s="2" t="s">
        <v>2172</v>
      </c>
      <c r="P214" s="2" t="s">
        <v>2173</v>
      </c>
      <c r="Q214" s="2"/>
      <c r="R214" t="s">
        <v>2354</v>
      </c>
      <c r="S214" s="2"/>
      <c r="T214" s="2"/>
      <c r="U214" s="2"/>
      <c r="V214" s="2" t="str">
        <f t="shared" si="4"/>
        <v>{"sourceItemTypeCategory":"Bathroom.Cabinet.Base","sourceItemTypeStyle":"","sourceItemTypeFunction":"","sourceItemAttributes":"[CCQTY_99]!=1&amp;&amp;\"[CCLH]\"==\"LEGHEIGHT\"&amp;&amp;\"[CCDT]\"!=\"CommonFurniture\"","sourceItemFeatureRefType":"","sourceItemFeatureRefTypeQty":"","subItemRef":"templates_cabinet_vanity_standard_rectangular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5" spans="5:22" x14ac:dyDescent="0.25">
      <c r="E215" t="s">
        <v>2267</v>
      </c>
      <c r="H215" t="s">
        <v>2360</v>
      </c>
      <c r="K215" t="s">
        <v>2274</v>
      </c>
      <c r="L215" s="3"/>
      <c r="M215" s="2"/>
      <c r="N215" s="2" t="s">
        <v>2172</v>
      </c>
      <c r="O215" s="2" t="s">
        <v>2172</v>
      </c>
      <c r="P215" s="2" t="s">
        <v>2173</v>
      </c>
      <c r="Q215" s="2"/>
      <c r="R215" t="s">
        <v>2354</v>
      </c>
      <c r="S215" s="2"/>
      <c r="T215" s="2"/>
      <c r="U215" s="2"/>
      <c r="V215" s="2" t="str">
        <f t="shared" si="4"/>
        <v>{"sourceItemTypeCategory":"Bathroom.Cabinet.Base.Floating","sourceItemTypeStyle":"","sourceItemTypeFunction":"","sourceItemAttributes":"[CCQTY_99]==1&amp;&amp;\"[CCLH]\"==\"LEGHEIGHT\"&amp;&amp;\"[CCDT]\"!=\"CommonFurniture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6" spans="5:22" x14ac:dyDescent="0.25">
      <c r="E216" t="s">
        <v>2270</v>
      </c>
      <c r="H216" t="s">
        <v>2360</v>
      </c>
      <c r="K216" t="s">
        <v>2274</v>
      </c>
      <c r="L216" s="3"/>
      <c r="M216" s="2"/>
      <c r="N216" s="2" t="s">
        <v>2172</v>
      </c>
      <c r="O216" s="2" t="s">
        <v>2172</v>
      </c>
      <c r="P216" s="2" t="s">
        <v>2173</v>
      </c>
      <c r="Q216" s="2"/>
      <c r="R216" t="s">
        <v>2354</v>
      </c>
      <c r="S216" s="2"/>
      <c r="T216" s="2"/>
      <c r="U216" s="2"/>
      <c r="V216" s="2" t="str">
        <f t="shared" si="4"/>
        <v>{"sourceItemTypeCategory":"Bathroom.Cabinet.Base.Floating.ForSink","sourceItemTypeStyle":"","sourceItemTypeFunction":"","sourceItemAttributes":"[CCQTY_99]==1&amp;&amp;\"[CCLH]\"==\"LEGHEIGHT\"&amp;&amp;\"[CCDT]\"!=\"CommonFurniture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7" spans="5:22" x14ac:dyDescent="0.25">
      <c r="E217" t="s">
        <v>1055</v>
      </c>
      <c r="H217" t="s">
        <v>2361</v>
      </c>
      <c r="K217" t="s">
        <v>2274</v>
      </c>
      <c r="L217" s="3"/>
      <c r="M217" s="2"/>
      <c r="N217" s="2" t="s">
        <v>2172</v>
      </c>
      <c r="O217" s="2" t="s">
        <v>2172</v>
      </c>
      <c r="P217" s="2" t="s">
        <v>2173</v>
      </c>
      <c r="Q217" s="2"/>
      <c r="R217" t="s">
        <v>2354</v>
      </c>
      <c r="S217" s="2"/>
      <c r="T217" s="2"/>
      <c r="U217" s="2"/>
      <c r="V217" s="2" t="str">
        <f t="shared" si="4"/>
        <v>{"sourceItemTypeCategory":"Bathroom.Cabinet.Base.ForSink","sourceItemTypeStyle":"","sourceItemTypeFunction":"","sourceItemAttributes":"[CCQTY_99]==1&amp;&amp;\"[CCLH]\"==\"LEGHEIGHT\"&amp;&amp;\"[CCDT]\"!=\"CommonFurniture\"&amp;&amp;\"[CCFLG_100]\"!=\"INNOCRAFT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8" spans="5:22" x14ac:dyDescent="0.25">
      <c r="E218" t="s">
        <v>2272</v>
      </c>
      <c r="H218" t="s">
        <v>2360</v>
      </c>
      <c r="K218" t="s">
        <v>2274</v>
      </c>
      <c r="L218" s="3"/>
      <c r="M218" s="2"/>
      <c r="N218" s="2" t="s">
        <v>2172</v>
      </c>
      <c r="O218" s="2" t="s">
        <v>2172</v>
      </c>
      <c r="P218" s="2" t="s">
        <v>2173</v>
      </c>
      <c r="Q218" s="2"/>
      <c r="R218" t="s">
        <v>2354</v>
      </c>
      <c r="S218" s="2"/>
      <c r="T218" s="2"/>
      <c r="U218" s="2"/>
      <c r="V218" s="2" t="str">
        <f t="shared" si="4"/>
        <v>{"sourceItemTypeCategory":"Bathroom.Cabinet.Base","sourceItemTypeStyle":"","sourceItemTypeFunction":"","sourceItemAttributes":"[CCQTY_99]==1&amp;&amp;\"[CCLH]\"==\"LEGHEIGHT\"&amp;&amp;\"[CCDT]\"!=\"CommonFurniture\"","sourceItemFeatureRefType":"","sourceItemFeatureRefTypeQty":"","subItemRef":"templates_cabinet_vanity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19" spans="5:22" x14ac:dyDescent="0.25">
      <c r="E219" t="s">
        <v>2276</v>
      </c>
      <c r="H219" t="s">
        <v>875</v>
      </c>
      <c r="K219" t="s">
        <v>2240</v>
      </c>
      <c r="L219" s="3"/>
      <c r="M219" s="2"/>
      <c r="N219" s="2" t="s">
        <v>2172</v>
      </c>
      <c r="O219" s="2" t="s">
        <v>2172</v>
      </c>
      <c r="P219" s="2" t="s">
        <v>2173</v>
      </c>
      <c r="Q219" s="2"/>
      <c r="R219" t="s">
        <v>2354</v>
      </c>
      <c r="S219" s="2"/>
      <c r="T219" s="2"/>
      <c r="U219" s="2"/>
      <c r="V219" s="2" t="str">
        <f t="shared" si="4"/>
        <v>{"sourceItemTypeCategory":"Kitchen.Cabinet.Base.End.Triangle-Left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0" spans="5:22" x14ac:dyDescent="0.25">
      <c r="E220" t="s">
        <v>2277</v>
      </c>
      <c r="H220" t="s">
        <v>875</v>
      </c>
      <c r="K220" t="s">
        <v>2242</v>
      </c>
      <c r="L220" s="3"/>
      <c r="M220" s="2"/>
      <c r="N220" s="2" t="s">
        <v>2172</v>
      </c>
      <c r="O220" s="2" t="s">
        <v>2172</v>
      </c>
      <c r="P220" s="2" t="s">
        <v>2173</v>
      </c>
      <c r="Q220" s="2"/>
      <c r="R220" t="s">
        <v>2354</v>
      </c>
      <c r="S220" s="2"/>
      <c r="T220" s="2"/>
      <c r="U220" s="2"/>
      <c r="V220" s="2" t="str">
        <f t="shared" si="4"/>
        <v>{"sourceItemTypeCategory":"Kitchen.Cabinet.Base.End.Triangle-Right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1" spans="5:22" x14ac:dyDescent="0.25">
      <c r="E221" t="s">
        <v>2278</v>
      </c>
      <c r="H221" t="s">
        <v>875</v>
      </c>
      <c r="K221" t="s">
        <v>2240</v>
      </c>
      <c r="L221" s="3"/>
      <c r="M221" s="2"/>
      <c r="N221" s="2" t="s">
        <v>2172</v>
      </c>
      <c r="O221" s="2" t="s">
        <v>2172</v>
      </c>
      <c r="P221" s="2" t="s">
        <v>2173</v>
      </c>
      <c r="Q221" s="2"/>
      <c r="R221" t="s">
        <v>2354</v>
      </c>
      <c r="S221" s="2"/>
      <c r="T221" s="2"/>
      <c r="U221" s="2"/>
      <c r="V221" s="2" t="str">
        <f t="shared" si="4"/>
        <v>{"sourceItemTypeCategory":"Kitchen.Cabinet.Base.Standard.ZShape-Left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2" spans="5:22" x14ac:dyDescent="0.25">
      <c r="E222" t="s">
        <v>2279</v>
      </c>
      <c r="H222" t="s">
        <v>875</v>
      </c>
      <c r="K222" t="s">
        <v>2242</v>
      </c>
      <c r="L222" s="3"/>
      <c r="M222" s="2"/>
      <c r="N222" s="2" t="s">
        <v>2172</v>
      </c>
      <c r="O222" s="2" t="s">
        <v>2172</v>
      </c>
      <c r="P222" s="2" t="s">
        <v>2173</v>
      </c>
      <c r="Q222" s="2"/>
      <c r="R222" t="s">
        <v>2354</v>
      </c>
      <c r="S222" s="2"/>
      <c r="T222" s="2"/>
      <c r="U222" s="2"/>
      <c r="V222" s="2" t="str">
        <f t="shared" si="4"/>
        <v>{"sourceItemTypeCategory":"Kitchen.Cabinet.Base.Standard.ZShape-Right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3" spans="5:22" x14ac:dyDescent="0.25">
      <c r="E223" t="s">
        <v>372</v>
      </c>
      <c r="H223" t="s">
        <v>875</v>
      </c>
      <c r="K223" t="s">
        <v>2235</v>
      </c>
      <c r="L223" s="3"/>
      <c r="M223" s="2"/>
      <c r="N223" s="2" t="s">
        <v>2172</v>
      </c>
      <c r="O223" s="2" t="s">
        <v>2172</v>
      </c>
      <c r="P223" s="2" t="s">
        <v>2173</v>
      </c>
      <c r="Q223" s="2"/>
      <c r="R223" t="s">
        <v>2354</v>
      </c>
      <c r="S223" s="2"/>
      <c r="T223" s="2"/>
      <c r="U223" s="2"/>
      <c r="V223" s="2" t="str">
        <f t="shared" si="4"/>
        <v>{"sourceItemTypeCategory":"Kitchen.Cabinet.Base.Standard.Convex","sourceItemTypeStyle":"","sourceItemTypeFunction":"","sourceItemAttributes":"\"[CCLH]\"=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4" spans="5:22" x14ac:dyDescent="0.25">
      <c r="E224" t="s">
        <v>2284</v>
      </c>
      <c r="H224" t="s">
        <v>875</v>
      </c>
      <c r="K224" t="s">
        <v>2242</v>
      </c>
      <c r="L224" s="3"/>
      <c r="M224" s="2"/>
      <c r="N224" s="2" t="s">
        <v>2172</v>
      </c>
      <c r="O224" s="2" t="s">
        <v>2172</v>
      </c>
      <c r="P224" s="2" t="s">
        <v>2173</v>
      </c>
      <c r="Q224" s="2"/>
      <c r="R224" t="s">
        <v>2354</v>
      </c>
      <c r="S224" s="2"/>
      <c r="T224" s="2"/>
      <c r="U224" s="2"/>
      <c r="V224" s="2" t="str">
        <f t="shared" si="4"/>
        <v>{"sourceItemTypeCategory":"Kitchen.Cabinet.Base.End.Angled-Right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5" spans="5:22" x14ac:dyDescent="0.25">
      <c r="E225" t="s">
        <v>2285</v>
      </c>
      <c r="H225" t="s">
        <v>875</v>
      </c>
      <c r="K225" t="s">
        <v>2240</v>
      </c>
      <c r="L225" s="3"/>
      <c r="M225" s="2"/>
      <c r="N225" s="2" t="s">
        <v>2172</v>
      </c>
      <c r="O225" s="2" t="s">
        <v>2172</v>
      </c>
      <c r="P225" s="2" t="s">
        <v>2173</v>
      </c>
      <c r="Q225" s="2"/>
      <c r="R225" t="s">
        <v>2354</v>
      </c>
      <c r="S225" s="2"/>
      <c r="T225" s="2"/>
      <c r="U225" s="2"/>
      <c r="V225" s="2" t="str">
        <f t="shared" si="4"/>
        <v>{"sourceItemTypeCategory":"Kitchen.Cabinet.Base.End.Angled-Left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6" spans="5:22" x14ac:dyDescent="0.25">
      <c r="E226" t="s">
        <v>2286</v>
      </c>
      <c r="H226" t="s">
        <v>875</v>
      </c>
      <c r="K226" t="s">
        <v>2235</v>
      </c>
      <c r="L226" s="3"/>
      <c r="M226" s="2"/>
      <c r="N226" s="2" t="s">
        <v>2172</v>
      </c>
      <c r="O226" s="2" t="s">
        <v>2172</v>
      </c>
      <c r="P226" s="2" t="s">
        <v>2173</v>
      </c>
      <c r="Q226" s="2"/>
      <c r="R226" t="s">
        <v>2354</v>
      </c>
      <c r="S226" s="2"/>
      <c r="T226" s="2"/>
      <c r="U226" s="2"/>
      <c r="V226" s="2" t="str">
        <f t="shared" si="4"/>
        <v>{"sourceItemTypeCategory":"Kitchen.Cabinet.Base.Standard.Rectangular.Peninsula","sourceItemTypeStyle":"","sourceItemTypeFunction":"","sourceItemAttributes":"\"[CCLH]\"==\"LEGHEIGHT\"","sourceItemFeatureRefType":"","sourceItemFeatureRefTypeQty":"","subItemRef":"templates_cabinet_base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7" spans="5:22" x14ac:dyDescent="0.25">
      <c r="E227" t="s">
        <v>2287</v>
      </c>
      <c r="H227" t="s">
        <v>875</v>
      </c>
      <c r="K227" t="s">
        <v>2240</v>
      </c>
      <c r="L227" s="3"/>
      <c r="M227" s="2"/>
      <c r="N227" s="2" t="s">
        <v>2172</v>
      </c>
      <c r="O227" s="2" t="s">
        <v>2172</v>
      </c>
      <c r="P227" s="2" t="s">
        <v>2173</v>
      </c>
      <c r="Q227" s="2"/>
      <c r="R227" t="s">
        <v>2354</v>
      </c>
      <c r="S227" s="2"/>
      <c r="T227" s="2"/>
      <c r="U227" s="2"/>
      <c r="V227" s="2" t="str">
        <f t="shared" si="4"/>
        <v>{"sourceItemTypeCategory":"Kitchen.Cabinet.Base.End.Diagonal-Left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8" spans="5:22" x14ac:dyDescent="0.25">
      <c r="E228" t="s">
        <v>2288</v>
      </c>
      <c r="H228" t="s">
        <v>875</v>
      </c>
      <c r="K228" t="s">
        <v>2242</v>
      </c>
      <c r="L228" s="3"/>
      <c r="M228" s="2"/>
      <c r="N228" s="2" t="s">
        <v>2172</v>
      </c>
      <c r="O228" s="2" t="s">
        <v>2172</v>
      </c>
      <c r="P228" s="2" t="s">
        <v>2173</v>
      </c>
      <c r="Q228" s="2"/>
      <c r="R228" t="s">
        <v>2354</v>
      </c>
      <c r="S228" s="2"/>
      <c r="T228" s="2"/>
      <c r="U228" s="2"/>
      <c r="V228" s="2" t="str">
        <f t="shared" si="4"/>
        <v>{"sourceItemTypeCategory":"Kitchen.Cabinet.Base.End.Diagonal-Right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29" spans="5:22" x14ac:dyDescent="0.25">
      <c r="E229" t="s">
        <v>2293</v>
      </c>
      <c r="H229" t="s">
        <v>875</v>
      </c>
      <c r="K229" t="s">
        <v>2294</v>
      </c>
      <c r="L229" s="3"/>
      <c r="M229" s="2"/>
      <c r="N229" s="2" t="s">
        <v>2172</v>
      </c>
      <c r="O229" s="2" t="s">
        <v>2172</v>
      </c>
      <c r="P229" s="2" t="s">
        <v>2173</v>
      </c>
      <c r="Q229" s="2"/>
      <c r="R229" t="s">
        <v>2354</v>
      </c>
      <c r="S229" s="2"/>
      <c r="T229" s="2"/>
      <c r="U229" s="2"/>
      <c r="V229" s="2" t="str">
        <f t="shared" si="4"/>
        <v>{"sourceItemTypeCategory":"Kitchen.Cabinet.Tall.End.ZShape-Left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0" spans="5:22" x14ac:dyDescent="0.25">
      <c r="E230" t="s">
        <v>2295</v>
      </c>
      <c r="H230" t="s">
        <v>875</v>
      </c>
      <c r="K230" t="s">
        <v>2296</v>
      </c>
      <c r="L230" s="3"/>
      <c r="M230" s="2"/>
      <c r="N230" s="2" t="s">
        <v>2172</v>
      </c>
      <c r="O230" s="2" t="s">
        <v>2172</v>
      </c>
      <c r="P230" s="2" t="s">
        <v>2173</v>
      </c>
      <c r="Q230" s="2"/>
      <c r="R230" t="s">
        <v>2354</v>
      </c>
      <c r="S230" s="2"/>
      <c r="T230" s="2"/>
      <c r="U230" s="2"/>
      <c r="V230" s="2" t="str">
        <f t="shared" si="4"/>
        <v>{"sourceItemTypeCategory":"Kitchen.Cabinet.Tall.End.ZShape-Right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1" spans="5:22" x14ac:dyDescent="0.25">
      <c r="E231" t="s">
        <v>2297</v>
      </c>
      <c r="H231" t="s">
        <v>875</v>
      </c>
      <c r="K231" t="s">
        <v>2294</v>
      </c>
      <c r="L231" s="3"/>
      <c r="M231" s="2"/>
      <c r="N231" s="2" t="s">
        <v>2172</v>
      </c>
      <c r="O231" s="2" t="s">
        <v>2172</v>
      </c>
      <c r="P231" s="2" t="s">
        <v>2173</v>
      </c>
      <c r="Q231" s="2"/>
      <c r="R231" t="s">
        <v>2354</v>
      </c>
      <c r="S231" s="2"/>
      <c r="T231" s="2"/>
      <c r="U231" s="2"/>
      <c r="V231" s="2" t="str">
        <f t="shared" si="4"/>
        <v>{"sourceItemTypeCategory":"Kitchen.Cabinet.Tall.End.Curved-Left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2" spans="5:22" x14ac:dyDescent="0.25">
      <c r="E232" t="s">
        <v>2298</v>
      </c>
      <c r="H232" t="s">
        <v>875</v>
      </c>
      <c r="K232" t="s">
        <v>2296</v>
      </c>
      <c r="L232" s="3"/>
      <c r="M232" s="2"/>
      <c r="N232" s="2" t="s">
        <v>2172</v>
      </c>
      <c r="O232" s="2" t="s">
        <v>2172</v>
      </c>
      <c r="P232" s="2" t="s">
        <v>2173</v>
      </c>
      <c r="Q232" s="2"/>
      <c r="R232" t="s">
        <v>2354</v>
      </c>
      <c r="S232" s="2"/>
      <c r="T232" s="2"/>
      <c r="U232" s="2"/>
      <c r="V232" s="2" t="str">
        <f t="shared" si="4"/>
        <v>{"sourceItemTypeCategory":"Kitchen.Cabinet.Tall.End.Curved-Right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3" spans="5:22" x14ac:dyDescent="0.25">
      <c r="E233" t="s">
        <v>2299</v>
      </c>
      <c r="H233" t="s">
        <v>875</v>
      </c>
      <c r="K233" t="s">
        <v>2240</v>
      </c>
      <c r="L233" s="3"/>
      <c r="M233" s="2"/>
      <c r="N233" s="2" t="s">
        <v>2172</v>
      </c>
      <c r="O233" s="2" t="s">
        <v>2172</v>
      </c>
      <c r="P233" s="2" t="s">
        <v>2173</v>
      </c>
      <c r="Q233" s="2"/>
      <c r="R233" t="s">
        <v>2354</v>
      </c>
      <c r="S233" s="2"/>
      <c r="T233" s="2"/>
      <c r="U233" s="2"/>
      <c r="V233" s="2" t="str">
        <f t="shared" si="4"/>
        <v>{"sourceItemTypeCategory":"Kitchen.Cabinet.Base.End.Curved-Left.Peninsula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4" spans="5:22" x14ac:dyDescent="0.25">
      <c r="E234" t="s">
        <v>2300</v>
      </c>
      <c r="H234" t="s">
        <v>875</v>
      </c>
      <c r="K234" t="s">
        <v>2242</v>
      </c>
      <c r="L234" s="3"/>
      <c r="M234" s="2"/>
      <c r="N234" s="2" t="s">
        <v>2172</v>
      </c>
      <c r="O234" s="2" t="s">
        <v>2172</v>
      </c>
      <c r="P234" s="2" t="s">
        <v>2173</v>
      </c>
      <c r="Q234" s="2"/>
      <c r="R234" t="s">
        <v>2354</v>
      </c>
      <c r="S234" s="2"/>
      <c r="T234" s="2"/>
      <c r="U234" s="2"/>
      <c r="V234" s="2" t="str">
        <f t="shared" si="4"/>
        <v>{"sourceItemTypeCategory":"Kitchen.Cabinet.Base.End.Curved-Right.Peninsula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5" spans="5:22" x14ac:dyDescent="0.25">
      <c r="E235" t="s">
        <v>2144</v>
      </c>
      <c r="H235" t="s">
        <v>875</v>
      </c>
      <c r="K235" t="s">
        <v>2296</v>
      </c>
      <c r="L235" s="3"/>
      <c r="M235" s="2"/>
      <c r="N235" s="2" t="s">
        <v>2172</v>
      </c>
      <c r="O235" s="2" t="s">
        <v>2172</v>
      </c>
      <c r="P235" s="2" t="s">
        <v>2173</v>
      </c>
      <c r="Q235" s="2"/>
      <c r="R235" t="s">
        <v>2354</v>
      </c>
      <c r="S235" s="2"/>
      <c r="T235" s="2"/>
      <c r="U235" s="2"/>
      <c r="V235" s="2" t="str">
        <f t="shared" si="4"/>
        <v>{"sourceItemTypeCategory":"Kitchen.Cabinet.Tall.End.Diagonal-Right.Glass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6" spans="5:22" x14ac:dyDescent="0.25">
      <c r="E236" t="s">
        <v>2145</v>
      </c>
      <c r="H236" t="s">
        <v>875</v>
      </c>
      <c r="K236" t="s">
        <v>2294</v>
      </c>
      <c r="L236" s="3"/>
      <c r="M236" s="2"/>
      <c r="N236" s="2" t="s">
        <v>2172</v>
      </c>
      <c r="O236" s="2" t="s">
        <v>2172</v>
      </c>
      <c r="P236" s="2" t="s">
        <v>2173</v>
      </c>
      <c r="Q236" s="2"/>
      <c r="R236" t="s">
        <v>2354</v>
      </c>
      <c r="S236" s="2"/>
      <c r="T236" s="2"/>
      <c r="U236" s="2"/>
      <c r="V236" s="2" t="str">
        <f t="shared" si="4"/>
        <v>{"sourceItemTypeCategory":"Kitchen.Cabinet.Tall.End.Diagonal-Left.Glass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7" spans="5:22" x14ac:dyDescent="0.25">
      <c r="E237" t="s">
        <v>2304</v>
      </c>
      <c r="H237" t="s">
        <v>875</v>
      </c>
      <c r="K237" t="s">
        <v>2294</v>
      </c>
      <c r="L237" s="3"/>
      <c r="M237" s="2"/>
      <c r="N237" s="2" t="s">
        <v>2172</v>
      </c>
      <c r="O237" s="2" t="s">
        <v>2172</v>
      </c>
      <c r="P237" s="2" t="s">
        <v>2173</v>
      </c>
      <c r="Q237" s="2"/>
      <c r="R237" t="s">
        <v>2354</v>
      </c>
      <c r="S237" s="2"/>
      <c r="T237" s="2"/>
      <c r="U237" s="2"/>
      <c r="V237" s="2" t="str">
        <f t="shared" si="4"/>
        <v>{"sourceItemTypeCategory":"Kitchen.Cabinet.Tall.End.Triangle-Left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8" spans="5:22" x14ac:dyDescent="0.25">
      <c r="E238" t="s">
        <v>2305</v>
      </c>
      <c r="H238" t="s">
        <v>875</v>
      </c>
      <c r="K238" t="s">
        <v>2296</v>
      </c>
      <c r="L238" s="3"/>
      <c r="M238" s="2"/>
      <c r="N238" s="2" t="s">
        <v>2172</v>
      </c>
      <c r="O238" s="2" t="s">
        <v>2172</v>
      </c>
      <c r="P238" s="2" t="s">
        <v>2173</v>
      </c>
      <c r="Q238" s="2"/>
      <c r="R238" t="s">
        <v>2354</v>
      </c>
      <c r="S238" s="2"/>
      <c r="T238" s="2"/>
      <c r="U238" s="2"/>
      <c r="V238" s="2" t="str">
        <f t="shared" si="4"/>
        <v>{"sourceItemTypeCategory":"Kitchen.Cabinet.Tall.End.Triangle-Right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39" spans="5:22" x14ac:dyDescent="0.25">
      <c r="E239" t="s">
        <v>2306</v>
      </c>
      <c r="H239" t="s">
        <v>875</v>
      </c>
      <c r="K239" t="s">
        <v>2294</v>
      </c>
      <c r="L239" s="3"/>
      <c r="M239" s="2"/>
      <c r="N239" s="2" t="s">
        <v>2172</v>
      </c>
      <c r="O239" s="2" t="s">
        <v>2172</v>
      </c>
      <c r="P239" s="2" t="s">
        <v>2173</v>
      </c>
      <c r="Q239" s="2"/>
      <c r="R239" t="s">
        <v>2354</v>
      </c>
      <c r="S239" s="2"/>
      <c r="T239" s="2"/>
      <c r="U239" s="2"/>
      <c r="V239" s="2" t="str">
        <f t="shared" si="4"/>
        <v>{"sourceItemTypeCategory":"Kitchen.Cabinet.Tall.End.Diagonal-Left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0" spans="5:22" x14ac:dyDescent="0.25">
      <c r="E240" t="s">
        <v>2307</v>
      </c>
      <c r="H240" t="s">
        <v>875</v>
      </c>
      <c r="K240" t="s">
        <v>2296</v>
      </c>
      <c r="L240" s="3"/>
      <c r="M240" s="2"/>
      <c r="N240" s="2" t="s">
        <v>2172</v>
      </c>
      <c r="O240" s="2" t="s">
        <v>2172</v>
      </c>
      <c r="P240" s="2" t="s">
        <v>2173</v>
      </c>
      <c r="Q240" s="2"/>
      <c r="R240" t="s">
        <v>2354</v>
      </c>
      <c r="S240" s="2"/>
      <c r="T240" s="2"/>
      <c r="U240" s="2"/>
      <c r="V240" s="2" t="str">
        <f t="shared" si="4"/>
        <v>{"sourceItemTypeCategory":"Kitchen.Cabinet.Tall.End.Diagonal-Right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1" spans="1:22" x14ac:dyDescent="0.25">
      <c r="E241" t="s">
        <v>2308</v>
      </c>
      <c r="H241" t="s">
        <v>875</v>
      </c>
      <c r="K241" t="s">
        <v>2244</v>
      </c>
      <c r="L241" s="3"/>
      <c r="M241" s="2"/>
      <c r="N241" s="2" t="s">
        <v>2172</v>
      </c>
      <c r="O241" s="2" t="s">
        <v>2172</v>
      </c>
      <c r="P241" s="2" t="s">
        <v>2173</v>
      </c>
      <c r="Q241" s="2"/>
      <c r="R241" t="s">
        <v>2354</v>
      </c>
      <c r="S241" s="2"/>
      <c r="T241" s="2"/>
      <c r="U241" s="2"/>
      <c r="V241" s="2" t="str">
        <f t="shared" si="4"/>
        <v>{"sourceItemTypeCategory":"Bathroom.Cabinet.Tall","sourceItemTypeStyle":"","sourceItemTypeFunction":"","sourceItemAttributes":"\"[CCLH]\"=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2" spans="1:22" x14ac:dyDescent="0.25">
      <c r="E242" t="s">
        <v>2326</v>
      </c>
      <c r="H242" t="s">
        <v>875</v>
      </c>
      <c r="K242" t="s">
        <v>2327</v>
      </c>
      <c r="L242" s="3"/>
      <c r="M242" s="2"/>
      <c r="N242" s="2" t="s">
        <v>2172</v>
      </c>
      <c r="O242" s="2" t="s">
        <v>2172</v>
      </c>
      <c r="P242" s="2" t="s">
        <v>2173</v>
      </c>
      <c r="Q242" s="2"/>
      <c r="R242" t="s">
        <v>2357</v>
      </c>
      <c r="S242" s="2"/>
      <c r="T242" s="2"/>
      <c r="U242" s="2"/>
      <c r="V242" s="2" t="str">
        <f t="shared" si="4"/>
        <v>{"sourceItemTypeCategory":"Kitchen.Cabinet.Base.Corner.90.Peninsula-Left","sourceItemTypeStyle":"","sourceItemTypeFunction":"","sourceItemAttributes":"\"[CCLH]\"==\"LEGHEIGHT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243" spans="1:22" x14ac:dyDescent="0.25">
      <c r="E243" t="s">
        <v>2328</v>
      </c>
      <c r="H243" t="s">
        <v>875</v>
      </c>
      <c r="K243" t="s">
        <v>2329</v>
      </c>
      <c r="L243" s="3"/>
      <c r="M243" s="2"/>
      <c r="N243" s="2" t="s">
        <v>2172</v>
      </c>
      <c r="O243" s="2" t="s">
        <v>2172</v>
      </c>
      <c r="P243" s="2" t="s">
        <v>2173</v>
      </c>
      <c r="Q243" s="2"/>
      <c r="R243" t="s">
        <v>2357</v>
      </c>
      <c r="S243" s="2"/>
      <c r="T243" s="2"/>
      <c r="U243" s="2"/>
      <c r="V243" s="2" t="str">
        <f t="shared" si="4"/>
        <v>{"sourceItemTypeCategory":"Kitchen.Cabinet.Base.Corner.90.Peninsula-Right","sourceItemTypeStyle":"","sourceItemTypeFunction":"","sourceItemAttributes":"\"[CCLH]\"==\"LEGHEIGHT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244" spans="1:22" x14ac:dyDescent="0.25">
      <c r="E244" t="s">
        <v>405</v>
      </c>
      <c r="H244" t="s">
        <v>875</v>
      </c>
      <c r="K244" t="s">
        <v>2244</v>
      </c>
      <c r="L244" s="3"/>
      <c r="M244" s="2"/>
      <c r="N244" s="2" t="s">
        <v>2172</v>
      </c>
      <c r="O244" s="2" t="s">
        <v>2172</v>
      </c>
      <c r="P244" s="2" t="s">
        <v>2173</v>
      </c>
      <c r="Q244" s="2"/>
      <c r="R244" t="s">
        <v>2354</v>
      </c>
      <c r="S244" s="2"/>
      <c r="T244" s="2"/>
      <c r="U244" s="2"/>
      <c r="V244" s="2" t="str">
        <f t="shared" si="4"/>
        <v>{"sourceItemTypeCategory":"Kitchen.Door.ForCabinet.Tall","sourceItemTypeStyle":"","sourceItemTypeFunction":"","sourceItemAttributes":"\"[CCLH]\"=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5" spans="1:22" x14ac:dyDescent="0.25">
      <c r="E245" t="s">
        <v>2330</v>
      </c>
      <c r="H245" t="s">
        <v>875</v>
      </c>
      <c r="K245" t="s">
        <v>2296</v>
      </c>
      <c r="L245" s="3"/>
      <c r="M245" s="2"/>
      <c r="N245" s="2" t="s">
        <v>2172</v>
      </c>
      <c r="O245" s="2" t="s">
        <v>2172</v>
      </c>
      <c r="P245" s="2" t="s">
        <v>2173</v>
      </c>
      <c r="Q245" s="2"/>
      <c r="R245" t="s">
        <v>2354</v>
      </c>
      <c r="S245" s="2"/>
      <c r="T245" s="2"/>
      <c r="U245" s="2"/>
      <c r="V245" s="2" t="str">
        <f t="shared" si="4"/>
        <v>{"sourceItemTypeCategory":"Kitchen.Cabinet.Tall.End.Angled-Right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6" spans="1:22" x14ac:dyDescent="0.25">
      <c r="E246" t="s">
        <v>2331</v>
      </c>
      <c r="H246" t="s">
        <v>875</v>
      </c>
      <c r="K246" t="s">
        <v>2294</v>
      </c>
      <c r="L246" s="3"/>
      <c r="M246" s="2"/>
      <c r="N246" s="2" t="s">
        <v>2172</v>
      </c>
      <c r="O246" s="2" t="s">
        <v>2172</v>
      </c>
      <c r="P246" s="2" t="s">
        <v>2173</v>
      </c>
      <c r="Q246" s="2"/>
      <c r="R246" t="s">
        <v>2354</v>
      </c>
      <c r="S246" s="2"/>
      <c r="T246" s="2"/>
      <c r="U246" s="2"/>
      <c r="V246" s="2" t="str">
        <f t="shared" si="4"/>
        <v>{"sourceItemTypeCategory":"Kitchen.Cabinet.Tall.End.Angled-Left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7" spans="1:22" x14ac:dyDescent="0.25">
      <c r="E247" t="s">
        <v>2332</v>
      </c>
      <c r="H247" t="s">
        <v>875</v>
      </c>
      <c r="K247" t="s">
        <v>2294</v>
      </c>
      <c r="L247" s="3"/>
      <c r="M247" s="2"/>
      <c r="N247" s="2" t="s">
        <v>2172</v>
      </c>
      <c r="O247" s="2" t="s">
        <v>2172</v>
      </c>
      <c r="P247" s="2" t="s">
        <v>2173</v>
      </c>
      <c r="Q247" s="2"/>
      <c r="R247" t="s">
        <v>2354</v>
      </c>
      <c r="S247" s="2"/>
      <c r="T247" s="2"/>
      <c r="U247" s="2"/>
      <c r="V247" s="2" t="str">
        <f t="shared" si="4"/>
        <v>{"sourceItemTypeCategory":"Kitchen.Cabinet.Tall.Standard.ZShape-Left","sourceItemTypeStyle":"","sourceItemTypeFunction":"","sourceItemAttributes":"\"[CCLH]\"==\"LEGHEIGHT\"","sourceItemFeatureRefType":"","sourceItemFeatureRefTypeQty":"","subItemRef":"templates_cabinet_tall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8" spans="1:22" x14ac:dyDescent="0.25">
      <c r="E248" t="s">
        <v>2333</v>
      </c>
      <c r="H248" t="s">
        <v>875</v>
      </c>
      <c r="K248" t="s">
        <v>2296</v>
      </c>
      <c r="L248" s="3"/>
      <c r="M248" s="2"/>
      <c r="N248" s="2" t="s">
        <v>2172</v>
      </c>
      <c r="O248" s="2" t="s">
        <v>2172</v>
      </c>
      <c r="P248" s="2" t="s">
        <v>2173</v>
      </c>
      <c r="Q248" s="2"/>
      <c r="R248" t="s">
        <v>2354</v>
      </c>
      <c r="S248" s="2"/>
      <c r="T248" s="2"/>
      <c r="U248" s="2"/>
      <c r="V248" s="2" t="str">
        <f t="shared" si="4"/>
        <v>{"sourceItemTypeCategory":"Kitchen.Cabinet.Tall.Standard.ZShape-Right","sourceItemTypeStyle":"","sourceItemTypeFunction":"","sourceItemAttributes":"\"[CCLH]\"==\"LEGHEIGHT\"","sourceItemFeatureRefType":"","sourceItemFeatureRefTypeQty":"","subItemRef":"templates_cabinet_tall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49" spans="1:22" x14ac:dyDescent="0.25">
      <c r="E249" t="s">
        <v>2334</v>
      </c>
      <c r="H249" t="s">
        <v>875</v>
      </c>
      <c r="K249" t="s">
        <v>2244</v>
      </c>
      <c r="L249" s="3"/>
      <c r="M249" s="2"/>
      <c r="N249" s="2" t="s">
        <v>2172</v>
      </c>
      <c r="O249" s="2" t="s">
        <v>2172</v>
      </c>
      <c r="P249" s="2" t="s">
        <v>2173</v>
      </c>
      <c r="Q249" s="2"/>
      <c r="R249" t="s">
        <v>2354</v>
      </c>
      <c r="S249" s="2"/>
      <c r="T249" s="2"/>
      <c r="U249" s="2"/>
      <c r="V249" s="2" t="str">
        <f t="shared" si="4"/>
        <v>{"sourceItemTypeCategory":"Bathroom.Cabinet.Tall.Floating","sourceItemTypeStyle":"","sourceItemTypeFunction":"","sourceItemAttributes":"\"[CCLH]\"==\"LEGHEIGHT\"","sourceItemFeatureRefType":"","sourceItemFeatureRefTypeQty":"","subItemRef":"templates_cabinet_tall_standard_rectangular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0" spans="1:22" x14ac:dyDescent="0.25">
      <c r="E250" t="s">
        <v>2342</v>
      </c>
      <c r="H250" t="s">
        <v>875</v>
      </c>
      <c r="K250" t="s">
        <v>2240</v>
      </c>
      <c r="L250" s="3"/>
      <c r="M250" s="2"/>
      <c r="N250" s="2" t="s">
        <v>2172</v>
      </c>
      <c r="O250" s="2" t="s">
        <v>2172</v>
      </c>
      <c r="P250" s="2" t="s">
        <v>2173</v>
      </c>
      <c r="Q250" s="2"/>
      <c r="R250" t="s">
        <v>2354</v>
      </c>
      <c r="S250" s="2"/>
      <c r="T250" s="2"/>
      <c r="U250" s="2"/>
      <c r="V250" s="2" t="str">
        <f t="shared" si="4"/>
        <v>{"sourceItemTypeCategory":"Kitchen.Cabinet.Base.End.Curved-Left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1" spans="1:22" x14ac:dyDescent="0.25">
      <c r="E251" t="s">
        <v>2343</v>
      </c>
      <c r="H251" t="s">
        <v>875</v>
      </c>
      <c r="K251" t="s">
        <v>2242</v>
      </c>
      <c r="L251" s="3"/>
      <c r="M251" s="2"/>
      <c r="N251" s="2" t="s">
        <v>2172</v>
      </c>
      <c r="O251" s="2" t="s">
        <v>2172</v>
      </c>
      <c r="P251" s="2" t="s">
        <v>2173</v>
      </c>
      <c r="Q251" s="2"/>
      <c r="R251" t="s">
        <v>2354</v>
      </c>
      <c r="S251" s="2"/>
      <c r="T251" s="2"/>
      <c r="U251" s="2"/>
      <c r="V251" s="2" t="str">
        <f t="shared" si="4"/>
        <v>{"sourceItemTypeCategory":"Kitchen.Cabinet.Base.End.Curved-Right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2" spans="1:22" x14ac:dyDescent="0.25">
      <c r="E252" t="s">
        <v>2344</v>
      </c>
      <c r="H252" t="s">
        <v>875</v>
      </c>
      <c r="K252" t="s">
        <v>2242</v>
      </c>
      <c r="L252" s="3"/>
      <c r="M252" s="2"/>
      <c r="N252" s="2" t="s">
        <v>2172</v>
      </c>
      <c r="O252" s="2" t="s">
        <v>2172</v>
      </c>
      <c r="P252" s="2" t="s">
        <v>2173</v>
      </c>
      <c r="Q252" s="2"/>
      <c r="R252" t="s">
        <v>2354</v>
      </c>
      <c r="S252" s="2"/>
      <c r="T252" s="2"/>
      <c r="U252" s="2"/>
      <c r="V252" s="2" t="str">
        <f t="shared" si="4"/>
        <v>{"sourceItemTypeCategory":"Kitchen.Cabinet.Base.End.Square-Right","sourceItemTypeStyle":"","sourceItemTypeFunction":"","sourceItemAttributes":"\"[CCLH]\"==\"LEGHEIGHT\"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3" spans="1:22" x14ac:dyDescent="0.25">
      <c r="E253" t="s">
        <v>2345</v>
      </c>
      <c r="H253" t="s">
        <v>875</v>
      </c>
      <c r="K253" t="s">
        <v>2240</v>
      </c>
      <c r="L253" s="3"/>
      <c r="M253" s="2"/>
      <c r="N253" s="2" t="s">
        <v>2172</v>
      </c>
      <c r="O253" s="2" t="s">
        <v>2172</v>
      </c>
      <c r="P253" s="2" t="s">
        <v>2173</v>
      </c>
      <c r="Q253" s="2"/>
      <c r="R253" t="s">
        <v>2354</v>
      </c>
      <c r="S253" s="2"/>
      <c r="T253" s="2"/>
      <c r="U253" s="2"/>
      <c r="V253" s="2" t="str">
        <f t="shared" si="4"/>
        <v>{"sourceItemTypeCategory":"Kitchen.Cabinet.Base.End.Square-Left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4" spans="1:22" x14ac:dyDescent="0.25">
      <c r="E254" t="s">
        <v>2351</v>
      </c>
      <c r="H254" t="s">
        <v>875</v>
      </c>
      <c r="K254" t="s">
        <v>2245</v>
      </c>
      <c r="L254" s="3"/>
      <c r="M254" s="2"/>
      <c r="N254" s="2" t="s">
        <v>2172</v>
      </c>
      <c r="O254" s="2" t="s">
        <v>2172</v>
      </c>
      <c r="P254" s="2" t="s">
        <v>2173</v>
      </c>
      <c r="Q254" s="2"/>
      <c r="R254" t="s">
        <v>2354</v>
      </c>
      <c r="S254" s="2"/>
      <c r="T254" s="2"/>
      <c r="U254" s="2"/>
      <c r="V254" s="2" t="str">
        <f t="shared" si="4"/>
        <v>{"sourceItemTypeCategory":"Kitchen.Cabinet.Base.Corner.Rectangular-Left.Starter*","sourceItemTypeStyle":"","sourceItemTypeFunction":"","sourceItemAttributes":"\"[CCLH]\"==\"LEGHEIGHT\"","sourceItemFeatureRefType":"","sourceItemFeatureRefTypeQty":"","subItemRef":"templates_cabinet_base_corner_blind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5" spans="1:22" x14ac:dyDescent="0.25">
      <c r="E255" t="s">
        <v>2352</v>
      </c>
      <c r="H255" t="s">
        <v>875</v>
      </c>
      <c r="K255" t="s">
        <v>2246</v>
      </c>
      <c r="L255" s="3"/>
      <c r="M255" s="2"/>
      <c r="N255" s="2" t="s">
        <v>2172</v>
      </c>
      <c r="O255" s="2" t="s">
        <v>2172</v>
      </c>
      <c r="P255" s="2" t="s">
        <v>2173</v>
      </c>
      <c r="Q255" s="2"/>
      <c r="R255" t="s">
        <v>2354</v>
      </c>
      <c r="S255" s="2"/>
      <c r="T255" s="2"/>
      <c r="U255" s="2"/>
      <c r="V255" s="2" t="str">
        <f t="shared" si="4"/>
        <v>{"sourceItemTypeCategory":"Kitchen.Cabinet.Base.Corner.Rectangular-Right.Starter*","sourceItemTypeStyle":"","sourceItemTypeFunction":"","sourceItemAttributes":"\"[CCLH]\"==\"LEGHEIGHT\"","sourceItemFeatureRefType":"","sourceItemFeatureRefTypeQty":"","subItemRef":"templates_cabinet_base_corner_blind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56" spans="1:22" x14ac:dyDescent="0.25">
      <c r="A256" t="s">
        <v>34</v>
      </c>
      <c r="E256" t="s">
        <v>614</v>
      </c>
      <c r="H256" t="s">
        <v>2362</v>
      </c>
      <c r="K256" t="s">
        <v>2249</v>
      </c>
      <c r="L256" s="3"/>
      <c r="M256" s="2"/>
      <c r="N256" s="2" t="s">
        <v>2172</v>
      </c>
      <c r="O256" s="2" t="s">
        <v>2172</v>
      </c>
      <c r="P256" s="2" t="s">
        <v>2173</v>
      </c>
      <c r="Q256" s="2"/>
      <c r="R256" t="s">
        <v>2250</v>
      </c>
      <c r="S256" s="2"/>
      <c r="T256" s="2"/>
      <c r="U256" s="2"/>
      <c r="V256" s="2" t="str">
        <f t="shared" si="4"/>
        <v>{"sourceItemTypeCategory":"Bathroom.Cabinet.Base.Corner","sourceItemTypeStyle":"","sourceItemTypeFunction":"","sourceItemAttributes":"([RECHG]==0||[RECHG]==2||[RECHG]==3||[RECHG]==-1)","sourceItemFeatureRefType":"","sourceItemFeatureRefTypeQty":"","subItemRef":"templates_cabinet_base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257" spans="1:22" x14ac:dyDescent="0.25">
      <c r="A257" t="s">
        <v>34</v>
      </c>
      <c r="E257" t="s">
        <v>614</v>
      </c>
      <c r="H257" t="s">
        <v>1618</v>
      </c>
      <c r="K257" t="s">
        <v>2251</v>
      </c>
      <c r="L257" s="3"/>
      <c r="M257" s="2"/>
      <c r="N257" s="2" t="s">
        <v>2172</v>
      </c>
      <c r="O257" s="2" t="s">
        <v>2172</v>
      </c>
      <c r="P257" s="2" t="s">
        <v>2173</v>
      </c>
      <c r="Q257" s="2"/>
      <c r="R257" t="s">
        <v>2250</v>
      </c>
      <c r="S257" s="2"/>
      <c r="T257" s="2"/>
      <c r="U257" s="2"/>
      <c r="V257" s="2" t="str">
        <f t="shared" si="4"/>
        <v>{"sourceItemTypeCategory":"Bathroom.Cabinet.Base.Corner","sourceItemTypeStyle":"","sourceItemTypeFunction":"","sourceItemAttributes":"[RECHG]==1","sourceItemFeatureRefType":"","sourceItemFeatureRefTypeQty":"","subItemRef":"templates_cabinet_base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258" spans="1:22" x14ac:dyDescent="0.25">
      <c r="A258" t="s">
        <v>34</v>
      </c>
      <c r="E258" t="s">
        <v>2363</v>
      </c>
      <c r="H258" t="s">
        <v>2362</v>
      </c>
      <c r="K258" t="s">
        <v>2262</v>
      </c>
      <c r="L258" s="3"/>
      <c r="M258" s="2"/>
      <c r="N258" s="2" t="s">
        <v>2172</v>
      </c>
      <c r="O258" s="2" t="s">
        <v>2172</v>
      </c>
      <c r="P258" s="2" t="s">
        <v>2173</v>
      </c>
      <c r="Q258" s="2"/>
      <c r="R258" t="s">
        <v>2250</v>
      </c>
      <c r="S258" s="2"/>
      <c r="T258" s="2"/>
      <c r="U258" s="2"/>
      <c r="V258" s="2" t="str">
        <f t="shared" si="4"/>
        <v>{"sourceItemTypeCategory":"Bathroom.Cabinet.Wall.Corner","sourceItemTypeStyle":"","sourceItemTypeFunction":"","sourceItemAttributes":"([RECHG]==0||[RECHG]==2||[RECHG]==3||[RECHG]==-1)","sourceItemFeatureRefType":"","sourceItemFeatureRefTypeQty":"","subItemRef":"templates_cabinet_w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259" spans="1:22" x14ac:dyDescent="0.25">
      <c r="A259" t="s">
        <v>34</v>
      </c>
      <c r="E259" t="s">
        <v>2363</v>
      </c>
      <c r="H259" t="s">
        <v>1618</v>
      </c>
      <c r="K259" t="s">
        <v>2263</v>
      </c>
      <c r="L259" s="3"/>
      <c r="M259" s="2"/>
      <c r="N259" s="2" t="s">
        <v>2172</v>
      </c>
      <c r="O259" s="2" t="s">
        <v>2172</v>
      </c>
      <c r="P259" s="2" t="s">
        <v>2173</v>
      </c>
      <c r="Q259" s="2"/>
      <c r="R259" t="s">
        <v>2250</v>
      </c>
      <c r="S259" s="2"/>
      <c r="T259" s="2"/>
      <c r="U259" s="2"/>
      <c r="V259" s="2" t="str">
        <f t="shared" ref="V259:V322" si="5">_xlfn.CONCAT("{""",$E$1,""":""",E259,""",""",$F$1,""":""",F259,""",""",$G$1,""":""",G259,""",""",$H$1,""":""",H259,""",""",$I$1,""":""",I259,""",""",$J$1,""":""",J259,""",""",$K$1,""":""",K259,""",""",$L$1,""":""",L259,""",""",$M$1,""":""",M259,""",""",$N$1,""":""",N259,""",""",$O$1,""":""",O259,""",""",$P$1,""":""",P259,""",""",$Q$1,""":""",Q259,""",""",$R$1,""":""",R259,""",""",$S$1,""":""",S259,""",""",$T$1,""":""",T259,""",""",$U$1,""":""",U259,"""},")</f>
        <v>{"sourceItemTypeCategory":"Bathroom.Cabinet.Wall.Corner","sourceItemTypeStyle":"","sourceItemTypeFunction":"","sourceItemAttributes":"[RECHG]==1","sourceItemFeatureRefType":"","sourceItemFeatureRefTypeQty":"","subItemRef":"templates_cabinet_w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260" spans="1:22" x14ac:dyDescent="0.25">
      <c r="A260" t="s">
        <v>139</v>
      </c>
      <c r="E260" t="s">
        <v>2364</v>
      </c>
      <c r="K260" t="s">
        <v>2192</v>
      </c>
      <c r="L260" s="3"/>
      <c r="M260" s="2"/>
      <c r="N260" s="2" t="s">
        <v>2172</v>
      </c>
      <c r="O260" s="2" t="s">
        <v>2172</v>
      </c>
      <c r="P260" s="2" t="s">
        <v>2173</v>
      </c>
      <c r="Q260" s="2"/>
      <c r="R260" t="s">
        <v>2176</v>
      </c>
      <c r="S260" s="2"/>
      <c r="T260" s="2"/>
      <c r="U260" s="2"/>
      <c r="V260" s="2" t="str">
        <f t="shared" si="5"/>
        <v>{"sourceItemTypeCategory":"Bathroom.Panel.Base.Standard.Rectangular","sourceItemTypeStyle":"","sourceItemTypeFunction":"","sourceItemAttributes":"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61" spans="1:22" x14ac:dyDescent="0.25">
      <c r="A261" t="s">
        <v>139</v>
      </c>
      <c r="E261" t="s">
        <v>943</v>
      </c>
      <c r="K261" t="s">
        <v>2197</v>
      </c>
      <c r="L261" s="3"/>
      <c r="M261" s="2"/>
      <c r="N261" s="2" t="s">
        <v>2172</v>
      </c>
      <c r="O261" s="2" t="s">
        <v>2172</v>
      </c>
      <c r="P261" s="2" t="s">
        <v>2173</v>
      </c>
      <c r="Q261" s="2"/>
      <c r="R261" t="s">
        <v>2176</v>
      </c>
      <c r="S261" s="2"/>
      <c r="T261" s="2"/>
      <c r="U261" s="2"/>
      <c r="V261" s="2" t="str">
        <f t="shared" si="5"/>
        <v>{"sourceItemTypeCategory":"Bathroom.Filler.Tall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62" spans="1:22" x14ac:dyDescent="0.25">
      <c r="A262" t="s">
        <v>34</v>
      </c>
      <c r="E262" t="s">
        <v>2267</v>
      </c>
      <c r="H262" t="s">
        <v>2365</v>
      </c>
      <c r="K262" t="s">
        <v>2366</v>
      </c>
      <c r="L262" s="3"/>
      <c r="M262" s="2"/>
      <c r="N262" s="2" t="s">
        <v>2217</v>
      </c>
      <c r="O262" s="2" t="s">
        <v>2172</v>
      </c>
      <c r="P262" s="2" t="s">
        <v>2173</v>
      </c>
      <c r="Q262" s="2" t="b">
        <v>1</v>
      </c>
      <c r="R262" t="s">
        <v>2176</v>
      </c>
      <c r="S262" s="2"/>
      <c r="T262" s="2"/>
      <c r="U262" s="2"/>
      <c r="V262" s="2" t="str">
        <f t="shared" si="5"/>
        <v>{"sourceItemTypeCategory":"Bathroom.Cabinet.Base.Floating","sourceItemTypeStyle":"","sourceItemTypeFunction":"","sourceItemAttributes":"[NH1]==0&amp;&amp;\"[CCDT]\"==\"CommonFurniture\"","sourceItemFeatureRefType":"","sourceItemFeatureRefTypeQty":"","subItemRef":"templates_cabinet_furniture_standard_rectangular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263" spans="1:22" x14ac:dyDescent="0.25">
      <c r="A263" t="s">
        <v>34</v>
      </c>
      <c r="E263" t="s">
        <v>2270</v>
      </c>
      <c r="H263" t="s">
        <v>2365</v>
      </c>
      <c r="K263" t="s">
        <v>2366</v>
      </c>
      <c r="L263" s="3"/>
      <c r="M263" s="2"/>
      <c r="N263" s="2" t="s">
        <v>2217</v>
      </c>
      <c r="O263" s="2" t="s">
        <v>2172</v>
      </c>
      <c r="P263" s="2" t="s">
        <v>2173</v>
      </c>
      <c r="Q263" s="2" t="b">
        <v>1</v>
      </c>
      <c r="R263" t="s">
        <v>2176</v>
      </c>
      <c r="S263" s="2"/>
      <c r="T263" s="2"/>
      <c r="U263" s="2"/>
      <c r="V263" s="2" t="str">
        <f t="shared" si="5"/>
        <v>{"sourceItemTypeCategory":"Bathroom.Cabinet.Base.Floating.ForSink","sourceItemTypeStyle":"","sourceItemTypeFunction":"","sourceItemAttributes":"[NH1]==0&amp;&amp;\"[CCDT]\"==\"CommonFurniture\"","sourceItemFeatureRefType":"","sourceItemFeatureRefTypeQty":"","subItemRef":"templates_cabinet_furniture_standard_rectangular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264" spans="1:22" x14ac:dyDescent="0.25">
      <c r="A264" t="s">
        <v>34</v>
      </c>
      <c r="E264" t="s">
        <v>1055</v>
      </c>
      <c r="H264" t="s">
        <v>2365</v>
      </c>
      <c r="K264" t="s">
        <v>2366</v>
      </c>
      <c r="L264" s="3"/>
      <c r="M264" s="2"/>
      <c r="N264" s="2" t="s">
        <v>2217</v>
      </c>
      <c r="O264" s="2" t="s">
        <v>2172</v>
      </c>
      <c r="P264" s="2" t="s">
        <v>2173</v>
      </c>
      <c r="Q264" s="2" t="b">
        <v>1</v>
      </c>
      <c r="R264" t="s">
        <v>2176</v>
      </c>
      <c r="S264" s="2"/>
      <c r="T264" s="2"/>
      <c r="U264" s="2"/>
      <c r="V264" s="2" t="str">
        <f t="shared" si="5"/>
        <v>{"sourceItemTypeCategory":"Bathroom.Cabinet.Base.ForSink","sourceItemTypeStyle":"","sourceItemTypeFunction":"","sourceItemAttributes":"[NH1]==0&amp;&amp;\"[CCDT]\"==\"CommonFurniture\"","sourceItemFeatureRefType":"","sourceItemFeatureRefTypeQty":"","subItemRef":"templates_cabinet_furniture_standard_rectangular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265" spans="1:22" x14ac:dyDescent="0.25">
      <c r="A265" t="s">
        <v>34</v>
      </c>
      <c r="E265" t="s">
        <v>2272</v>
      </c>
      <c r="H265" t="s">
        <v>2365</v>
      </c>
      <c r="K265" t="s">
        <v>2366</v>
      </c>
      <c r="L265" s="3"/>
      <c r="M265" s="2"/>
      <c r="N265" s="2" t="s">
        <v>2217</v>
      </c>
      <c r="O265" s="2" t="s">
        <v>2172</v>
      </c>
      <c r="P265" s="2" t="s">
        <v>2173</v>
      </c>
      <c r="Q265" s="2" t="b">
        <v>1</v>
      </c>
      <c r="R265" t="s">
        <v>2176</v>
      </c>
      <c r="S265" s="2"/>
      <c r="T265" s="2"/>
      <c r="U265" s="2"/>
      <c r="V265" s="2" t="str">
        <f t="shared" si="5"/>
        <v>{"sourceItemTypeCategory":"Bathroom.Cabinet.Base","sourceItemTypeStyle":"","sourceItemTypeFunction":"","sourceItemAttributes":"[NH1]==0&amp;&amp;\"[CCDT]\"==\"CommonFurniture\"","sourceItemFeatureRefType":"","sourceItemFeatureRefTypeQty":"","subItemRef":"templates_cabinet_furniture_standard_rectangular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266" spans="1:22" x14ac:dyDescent="0.25">
      <c r="A266" t="s">
        <v>34</v>
      </c>
      <c r="E266" t="s">
        <v>2267</v>
      </c>
      <c r="H266" t="s">
        <v>2367</v>
      </c>
      <c r="K266" t="s">
        <v>2366</v>
      </c>
      <c r="L266" s="3"/>
      <c r="M266" s="2"/>
      <c r="N266" s="2" t="s">
        <v>2172</v>
      </c>
      <c r="O266" s="2" t="s">
        <v>2172</v>
      </c>
      <c r="P266" s="2" t="s">
        <v>2173</v>
      </c>
      <c r="Q266" s="2"/>
      <c r="R266" t="s">
        <v>2176</v>
      </c>
      <c r="S266" s="2"/>
      <c r="T266" s="2"/>
      <c r="U266" s="2"/>
      <c r="V266" s="2" t="str">
        <f t="shared" si="5"/>
        <v>{"sourceItemTypeCategory":"Bathroom.Cabinet.Base.Floating","sourceItemTypeStyle":"","sourceItemTypeFunction":"","sourceItemAttributes":"[NH1]==1&amp;&amp;\"[CCDT]\"==\"CommonFurniture\"","sourceItemFeatureRefType":"","sourceItemFeatureRefTypeQty":"","subItemRef":"templates_cabinet_furnitur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67" spans="1:22" x14ac:dyDescent="0.25">
      <c r="A267" t="s">
        <v>34</v>
      </c>
      <c r="E267" t="s">
        <v>2270</v>
      </c>
      <c r="H267" t="s">
        <v>2367</v>
      </c>
      <c r="K267" t="s">
        <v>2366</v>
      </c>
      <c r="L267" s="3"/>
      <c r="M267" s="2"/>
      <c r="N267" s="2" t="s">
        <v>2172</v>
      </c>
      <c r="O267" s="2" t="s">
        <v>2172</v>
      </c>
      <c r="P267" s="2" t="s">
        <v>2173</v>
      </c>
      <c r="Q267" s="2"/>
      <c r="R267" t="s">
        <v>2176</v>
      </c>
      <c r="S267" s="2"/>
      <c r="T267" s="2"/>
      <c r="U267" s="2"/>
      <c r="V267" s="2" t="str">
        <f t="shared" si="5"/>
        <v>{"sourceItemTypeCategory":"Bathroom.Cabinet.Base.Floating.ForSink","sourceItemTypeStyle":"","sourceItemTypeFunction":"","sourceItemAttributes":"[NH1]==1&amp;&amp;\"[CCDT]\"==\"CommonFurniture\"","sourceItemFeatureRefType":"","sourceItemFeatureRefTypeQty":"","subItemRef":"templates_cabinet_furnitur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68" spans="1:22" x14ac:dyDescent="0.25">
      <c r="A268" t="s">
        <v>34</v>
      </c>
      <c r="E268" t="s">
        <v>1055</v>
      </c>
      <c r="H268" t="s">
        <v>2367</v>
      </c>
      <c r="K268" t="s">
        <v>2366</v>
      </c>
      <c r="L268" s="3"/>
      <c r="M268" s="2"/>
      <c r="N268" s="2" t="s">
        <v>2172</v>
      </c>
      <c r="O268" s="2" t="s">
        <v>2172</v>
      </c>
      <c r="P268" s="2" t="s">
        <v>2173</v>
      </c>
      <c r="Q268" s="2"/>
      <c r="R268" t="s">
        <v>2176</v>
      </c>
      <c r="S268" s="2"/>
      <c r="T268" s="2"/>
      <c r="U268" s="2"/>
      <c r="V268" s="2" t="str">
        <f t="shared" si="5"/>
        <v>{"sourceItemTypeCategory":"Bathroom.Cabinet.Base.ForSink","sourceItemTypeStyle":"","sourceItemTypeFunction":"","sourceItemAttributes":"[NH1]==1&amp;&amp;\"[CCDT]\"==\"CommonFurniture\"","sourceItemFeatureRefType":"","sourceItemFeatureRefTypeQty":"","subItemRef":"templates_cabinet_furnitur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69" spans="1:22" x14ac:dyDescent="0.25">
      <c r="A269" t="s">
        <v>34</v>
      </c>
      <c r="E269" t="s">
        <v>2272</v>
      </c>
      <c r="H269" t="s">
        <v>2367</v>
      </c>
      <c r="K269" t="s">
        <v>2366</v>
      </c>
      <c r="L269" s="3"/>
      <c r="M269" s="2"/>
      <c r="N269" s="2" t="s">
        <v>2172</v>
      </c>
      <c r="O269" s="2" t="s">
        <v>2172</v>
      </c>
      <c r="P269" s="2" t="s">
        <v>2173</v>
      </c>
      <c r="Q269" s="2"/>
      <c r="R269" t="s">
        <v>2176</v>
      </c>
      <c r="S269" s="2"/>
      <c r="T269" s="2"/>
      <c r="U269" s="2"/>
      <c r="V269" s="2" t="str">
        <f t="shared" si="5"/>
        <v>{"sourceItemTypeCategory":"Bathroom.Cabinet.Base","sourceItemTypeStyle":"","sourceItemTypeFunction":"","sourceItemAttributes":"[NH1]==1&amp;&amp;\"[CCDT]\"==\"CommonFurniture\"","sourceItemFeatureRefType":"","sourceItemFeatureRefTypeQty":"","subItemRef":"templates_cabinet_furniture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70" spans="1:22" x14ac:dyDescent="0.25">
      <c r="A270" t="s">
        <v>34</v>
      </c>
      <c r="E270" t="s">
        <v>2368</v>
      </c>
      <c r="K270" t="s">
        <v>2197</v>
      </c>
      <c r="L270" s="3"/>
      <c r="M270" s="2"/>
      <c r="N270" s="2" t="s">
        <v>2172</v>
      </c>
      <c r="O270" s="2" t="s">
        <v>2172</v>
      </c>
      <c r="P270" s="2" t="s">
        <v>2173</v>
      </c>
      <c r="Q270" s="2"/>
      <c r="R270" t="s">
        <v>2176</v>
      </c>
      <c r="S270" s="2"/>
      <c r="T270" s="2"/>
      <c r="U270" s="2"/>
      <c r="V270" s="2" t="str">
        <f t="shared" si="5"/>
        <v>{"sourceItemTypeCategory":"Kitchen.Filler.Tall.Corner.90","sourceItemTypeStyle":"","sourceItemTypeFunction":"","sourceItemAttributes":"","sourceItemFeatureRefType":"","sourceItemFeatureRefTypeQty":"","subItemRef":"templates_cabinet_t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71" spans="1:22" x14ac:dyDescent="0.25">
      <c r="A271" t="s">
        <v>34</v>
      </c>
      <c r="E271" t="s">
        <v>531</v>
      </c>
      <c r="H271" t="s">
        <v>2369</v>
      </c>
      <c r="K271" t="s">
        <v>2185</v>
      </c>
      <c r="L271" s="3"/>
      <c r="M271" s="2"/>
      <c r="N271" s="2" t="s">
        <v>2172</v>
      </c>
      <c r="O271" s="2" t="s">
        <v>2172</v>
      </c>
      <c r="P271" s="2" t="s">
        <v>2173</v>
      </c>
      <c r="Q271" s="2"/>
      <c r="R271" t="s">
        <v>2370</v>
      </c>
      <c r="S271" s="2"/>
      <c r="T271" s="2"/>
      <c r="U271" s="2"/>
      <c r="V271" s="2" t="str">
        <f t="shared" si="5"/>
        <v>{"sourceItemTypeCategory":"Kitchen.Hood.Wall*","sourceItemTypeStyle":"","sourceItemTypeFunction":"","sourceItemAttributes":"\"[CCSBOX]\"==\"Range Wood Hood 58\"","sourceItemFeatureRefType":"","sourceItemFeatureRefTypeQty":"","subItemRef":"templates_decorative_items_woodhood_decorative","subItemRefCondition":"","subItemRefRepetitions":"","subItemRefPosition":"0;0;0","subItemRefOrientation":"0;0;0","subItemRefScale":"1;1;1","subItemRefInverted":"","subItemRefDimension":"$PW$;$PH$+#CH4#;$PD$","subItemRefDefault":"","subItemRefOptional":"","subItemRefAttributes":""},</v>
      </c>
    </row>
    <row r="272" spans="1:22" x14ac:dyDescent="0.25">
      <c r="A272" t="s">
        <v>316</v>
      </c>
      <c r="B272" s="50">
        <v>45239</v>
      </c>
      <c r="C272" t="s">
        <v>2186</v>
      </c>
      <c r="E272" t="s">
        <v>531</v>
      </c>
      <c r="H272" s="74" t="s">
        <v>2371</v>
      </c>
      <c r="K272" t="s">
        <v>2185</v>
      </c>
      <c r="L272" s="3"/>
      <c r="M272" s="2"/>
      <c r="N272" s="2" t="s">
        <v>2172</v>
      </c>
      <c r="O272" s="2" t="s">
        <v>2172</v>
      </c>
      <c r="P272" s="2" t="s">
        <v>2173</v>
      </c>
      <c r="Q272" s="2"/>
      <c r="R272" t="s">
        <v>2372</v>
      </c>
      <c r="S272" s="2"/>
      <c r="T272" s="2"/>
      <c r="U272" s="2"/>
      <c r="V272" s="2" t="str">
        <f t="shared" si="5"/>
        <v>{"sourceItemTypeCategory":"Kitchen.Hood.Wall*","sourceItemTypeStyle":"","sourceItemTypeFunction":"","sourceItemAttributes":"[SH3D]==374181||[SH3D]==374037||[SH3D]==374350||[SH3D]==374193","sourceItemFeatureRefType":"","sourceItemFeatureRefTypeQty":"","subItemRef":"templates_decorative_items_woodhood_decorative","subItemRefCondition":"","subItemRefRepetitions":"","subItemRefPosition":"0;0;0","subItemRefOrientation":"0;0;0","subItemRefScale":"1;1;1","subItemRefInverted":"","subItemRefDimension":"$PW$;$PH$;#D2#","subItemRefDefault":"","subItemRefOptional":"","subItemRefAttributes":""},</v>
      </c>
    </row>
    <row r="273" spans="1:22" x14ac:dyDescent="0.25">
      <c r="A273" t="s">
        <v>27</v>
      </c>
      <c r="E273" t="s">
        <v>853</v>
      </c>
      <c r="H273" t="s">
        <v>854</v>
      </c>
      <c r="K273" t="s">
        <v>2373</v>
      </c>
      <c r="L273" s="3"/>
      <c r="M273" s="2"/>
      <c r="N273" s="2" t="s">
        <v>2172</v>
      </c>
      <c r="O273" s="2" t="s">
        <v>2172</v>
      </c>
      <c r="P273" s="2" t="s">
        <v>2173</v>
      </c>
      <c r="Q273" s="2"/>
      <c r="R273" t="s">
        <v>2372</v>
      </c>
      <c r="S273" s="2"/>
      <c r="T273" s="2"/>
      <c r="U273" s="2"/>
      <c r="V273" s="2" t="str">
        <f t="shared" si="5"/>
        <v>{"sourceItemTypeCategory":"Kitchen.Filler.Wall.End.Angled-Right","sourceItemTypeStyle":"","sourceItemTypeFunction":"","sourceItemAttributes":"(\"[CCSBOX]\"==\"Base Angled Column with Fluted Filler 2\")||(\"[CCSBOX]\"==\"Base Angled Column\")","sourceItemFeatureRefType":"","sourceItemFeatureRefTypeQty":"","subItemRef":"templates_cabinet_wall_filler_right","subItemRefCondition":"","subItemRefRepetitions":"","subItemRefPosition":"0;0;0","subItemRefOrientation":"0;0;0","subItemRefScale":"1;1;1","subItemRefInverted":"","subItemRefDimension":"$PW$;$PH$;#D2#","subItemRefDefault":"","subItemRefOptional":"","subItemRefAttributes":""},</v>
      </c>
    </row>
    <row r="274" spans="1:22" x14ac:dyDescent="0.25">
      <c r="A274" t="s">
        <v>27</v>
      </c>
      <c r="E274" t="s">
        <v>2339</v>
      </c>
      <c r="H274" t="s">
        <v>854</v>
      </c>
      <c r="K274" t="s">
        <v>2253</v>
      </c>
      <c r="L274" s="3"/>
      <c r="M274" s="2"/>
      <c r="N274" s="2" t="s">
        <v>2172</v>
      </c>
      <c r="O274" s="2" t="s">
        <v>2172</v>
      </c>
      <c r="P274" s="2" t="s">
        <v>2173</v>
      </c>
      <c r="Q274" s="2"/>
      <c r="R274" t="s">
        <v>2176</v>
      </c>
      <c r="S274" s="2"/>
      <c r="T274" s="2"/>
      <c r="U274" s="2"/>
      <c r="V274" s="2" t="str">
        <f t="shared" si="5"/>
        <v>{"sourceItemTypeCategory":"Kitchen.Filler.Wall.End.Angled-Left","sourceItemTypeStyle":"","sourceItemTypeFunction":"","sourceItemAttributes":"(\"[CCSBOX]\"==\"Base Angled Column with Fluted Filler 2\")||(\"[CCSBOX]\"==\"Base Angled Column\")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75" spans="1:22" x14ac:dyDescent="0.25">
      <c r="A275" t="s">
        <v>27</v>
      </c>
      <c r="E275" t="s">
        <v>2374</v>
      </c>
      <c r="K275" t="s">
        <v>2373</v>
      </c>
      <c r="L275" s="3"/>
      <c r="M275" s="2"/>
      <c r="N275" s="2" t="s">
        <v>2172</v>
      </c>
      <c r="O275" s="2" t="s">
        <v>2172</v>
      </c>
      <c r="P275" s="2" t="s">
        <v>2173</v>
      </c>
      <c r="Q275" s="2"/>
      <c r="R275" t="s">
        <v>2375</v>
      </c>
      <c r="S275" s="2"/>
      <c r="T275" s="2"/>
      <c r="U275" s="2"/>
      <c r="V275" s="2" t="str">
        <f t="shared" si="5"/>
        <v>{"sourceItemTypeCategory":"Kitchen.Filler.Wall.End.135-Left","sourceItemTypeStyle":"","sourceItemTypeFunction":"","sourceItemAttributes":"","sourceItemFeatureRefType":"","sourceItemFeatureRefTypeQty":"","subItemRef":"templates_cabinet_wall_filler_right","subItemRefCondition":"","subItemRefRepetitions":"","subItemRefPosition":"0;0;0","subItemRefOrientation":"0;0;0","subItemRefScale":"1;1;1","subItemRefInverted":"","subItemRefDimension":"$PD$;$PH$;$PD$","subItemRefDefault":"","subItemRefOptional":"","subItemRefAttributes":""},</v>
      </c>
    </row>
    <row r="276" spans="1:22" x14ac:dyDescent="0.25">
      <c r="A276" t="s">
        <v>27</v>
      </c>
      <c r="E276" t="s">
        <v>2376</v>
      </c>
      <c r="K276" t="s">
        <v>2253</v>
      </c>
      <c r="L276" s="3"/>
      <c r="M276" s="2"/>
      <c r="N276" s="2" t="s">
        <v>2172</v>
      </c>
      <c r="O276" s="2" t="s">
        <v>2172</v>
      </c>
      <c r="P276" s="2" t="s">
        <v>2173</v>
      </c>
      <c r="Q276" s="2"/>
      <c r="R276" t="s">
        <v>2375</v>
      </c>
      <c r="S276" s="2"/>
      <c r="T276" s="2"/>
      <c r="U276" s="2"/>
      <c r="V276" s="2" t="str">
        <f t="shared" si="5"/>
        <v>{"sourceItemTypeCategory":"Kitchen.Filler.Wall.End.135-Right","sourceItemTypeStyle":"","sourceItemTypeFunction":"","sourceItemAttributes":"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D$;$PH$;$PD$","subItemRefDefault":"","subItemRefOptional":"","subItemRefAttributes":""},</v>
      </c>
    </row>
    <row r="277" spans="1:22" x14ac:dyDescent="0.25">
      <c r="A277" t="s">
        <v>27</v>
      </c>
      <c r="E277" t="s">
        <v>930</v>
      </c>
      <c r="H277" t="s">
        <v>2377</v>
      </c>
      <c r="K277" t="s">
        <v>2211</v>
      </c>
      <c r="L277" s="3"/>
      <c r="M277" s="2"/>
      <c r="N277" s="2" t="s">
        <v>2172</v>
      </c>
      <c r="O277" s="2" t="s">
        <v>2172</v>
      </c>
      <c r="P277" s="2" t="s">
        <v>2173</v>
      </c>
      <c r="Q277" s="2"/>
      <c r="R277" t="s">
        <v>2176</v>
      </c>
      <c r="S277" s="2"/>
      <c r="T277" s="2"/>
      <c r="U277" s="2"/>
      <c r="V277" s="2" t="str">
        <f t="shared" si="5"/>
        <v>{"sourceItemTypeCategory":"Kitchen.Filler.Base.End.Angle-Left","sourceItemTypeStyle":"","sourceItemTypeFunction":"","sourceItemAttributes":"(\"[CCSBOX]\"!=\"Base Angled Column with Fluted Filler 2\")&amp;&amp;(\"[CCSBOX]\"!=\"Base Angled Column\")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78" spans="1:22" x14ac:dyDescent="0.25">
      <c r="A278" t="s">
        <v>27</v>
      </c>
      <c r="E278" t="s">
        <v>856</v>
      </c>
      <c r="H278" t="s">
        <v>2377</v>
      </c>
      <c r="K278" t="s">
        <v>2211</v>
      </c>
      <c r="L278" s="3"/>
      <c r="M278" s="2"/>
      <c r="N278" s="2" t="s">
        <v>2172</v>
      </c>
      <c r="O278" s="2" t="s">
        <v>2172</v>
      </c>
      <c r="P278" s="2" t="s">
        <v>2173</v>
      </c>
      <c r="Q278" s="2" t="b">
        <v>1</v>
      </c>
      <c r="R278" t="s">
        <v>2176</v>
      </c>
      <c r="S278" s="2"/>
      <c r="T278" s="2"/>
      <c r="U278" s="2"/>
      <c r="V278" s="2" t="str">
        <f t="shared" si="5"/>
        <v>{"sourceItemTypeCategory":"Kitchen.Filler.Base.End.Angle-Right","sourceItemTypeStyle":"","sourceItemTypeFunction":"","sourceItemAttributes":"(\"[CCSBOX]\"!=\"Base Angled Column with Fluted Filler 2\")&amp;&amp;(\"[CCSBOX]\"!=\"Base Angled Column\")","sourceItemFeatureRefType":"","sourceItemFeatureRefTypeQty":"","subItemRef":"templates_cabinet_base_filler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279" spans="1:22" x14ac:dyDescent="0.25">
      <c r="A279" t="s">
        <v>27</v>
      </c>
      <c r="E279" t="s">
        <v>2311</v>
      </c>
      <c r="H279" t="s">
        <v>2378</v>
      </c>
      <c r="K279" t="s">
        <v>2253</v>
      </c>
      <c r="L279" s="3"/>
      <c r="M279" s="2"/>
      <c r="N279" s="2" t="s">
        <v>2172</v>
      </c>
      <c r="O279" s="2" t="s">
        <v>2172</v>
      </c>
      <c r="P279" s="2" t="s">
        <v>2173</v>
      </c>
      <c r="Q279" s="2"/>
      <c r="R279" t="s">
        <v>2250</v>
      </c>
      <c r="S279" s="2"/>
      <c r="T279" s="2"/>
      <c r="U279" s="2"/>
      <c r="V279" s="2" t="str">
        <f t="shared" si="5"/>
        <v>{"sourceItemTypeCategory":"Kitchen.Filler.Wall.Corner.90","sourceItemTypeStyle":"","sourceItemTypeFunction":"","sourceItemAttributes":"(\"[CCSBOX]\"==\"Wall Corner Filler 04\")||(\"[CCSBOX]\"==\"Wall Corner Filler 05\")","sourceItemFeatureRefType":"","sourceItemFeatureRefTypeQty":"","subItemRef":"templates_cabinet_wall_filler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280" spans="1:22" x14ac:dyDescent="0.25">
      <c r="A280" t="s">
        <v>27</v>
      </c>
      <c r="E280" t="s">
        <v>856</v>
      </c>
      <c r="H280" t="s">
        <v>854</v>
      </c>
      <c r="K280" t="s">
        <v>2379</v>
      </c>
      <c r="L280" s="3"/>
      <c r="M280" s="2"/>
      <c r="N280" s="2" t="s">
        <v>2172</v>
      </c>
      <c r="O280" s="2" t="s">
        <v>2172</v>
      </c>
      <c r="P280" s="2" t="s">
        <v>2173</v>
      </c>
      <c r="Q280" s="2"/>
      <c r="R280" t="s">
        <v>2372</v>
      </c>
      <c r="S280" s="2"/>
      <c r="T280" s="2"/>
      <c r="U280" s="2"/>
      <c r="V280" s="2" t="str">
        <f t="shared" si="5"/>
        <v>{"sourceItemTypeCategory":"Kitchen.Filler.Base.End.Angle-Right","sourceItemTypeStyle":"","sourceItemTypeFunction":"","sourceItemAttributes":"(\"[CCSBOX]\"==\"Base Angled Column with Fluted Filler 2\")||(\"[CCSBOX]\"==\"Base Angled Column\")","sourceItemFeatureRefType":"","sourceItemFeatureRefTypeQty":"","subItemRef":"templates_cabinet_base_filler_right","subItemRefCondition":"","subItemRefRepetitions":"","subItemRefPosition":"0;0;0","subItemRefOrientation":"0;0;0","subItemRefScale":"1;1;1","subItemRefInverted":"","subItemRefDimension":"$PW$;$PH$;#D2#","subItemRefDefault":"","subItemRefOptional":"","subItemRefAttributes":""},</v>
      </c>
    </row>
    <row r="281" spans="1:22" x14ac:dyDescent="0.25">
      <c r="A281" t="s">
        <v>27</v>
      </c>
      <c r="E281" t="s">
        <v>930</v>
      </c>
      <c r="H281" t="s">
        <v>854</v>
      </c>
      <c r="K281" t="s">
        <v>2211</v>
      </c>
      <c r="L281" s="3"/>
      <c r="M281" s="2"/>
      <c r="N281" s="2" t="s">
        <v>2172</v>
      </c>
      <c r="O281" s="2" t="s">
        <v>2172</v>
      </c>
      <c r="P281" s="2" t="s">
        <v>2173</v>
      </c>
      <c r="Q281" s="2"/>
      <c r="R281" t="s">
        <v>2176</v>
      </c>
      <c r="S281" s="2"/>
      <c r="T281" s="2"/>
      <c r="U281" s="2"/>
      <c r="V281" s="2" t="str">
        <f t="shared" si="5"/>
        <v>{"sourceItemTypeCategory":"Kitchen.Filler.Base.End.Angle-Left","sourceItemTypeStyle":"","sourceItemTypeFunction":"","sourceItemAttributes":"(\"[CCSBOX]\"==\"Base Angled Column with Fluted Filler 2\")||(\"[CCSBOX]\"==\"Base Angled Column\")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2" spans="1:22" x14ac:dyDescent="0.25">
      <c r="A282" t="s">
        <v>2380</v>
      </c>
      <c r="B282">
        <v>45192</v>
      </c>
      <c r="C282" t="s">
        <v>2381</v>
      </c>
      <c r="D282" t="s">
        <v>34</v>
      </c>
      <c r="E282" t="s">
        <v>2311</v>
      </c>
      <c r="H282" t="s">
        <v>2348</v>
      </c>
      <c r="K282" t="s">
        <v>2373</v>
      </c>
      <c r="L282" s="3"/>
      <c r="M282" s="2"/>
      <c r="N282" s="2" t="s">
        <v>2172</v>
      </c>
      <c r="O282" s="2" t="s">
        <v>2172</v>
      </c>
      <c r="P282" s="2" t="s">
        <v>2173</v>
      </c>
      <c r="Q282" s="2"/>
      <c r="R282" t="s">
        <v>2176</v>
      </c>
      <c r="S282" s="2"/>
      <c r="T282" s="2"/>
      <c r="U282" s="2"/>
      <c r="V282" s="2" t="str">
        <f t="shared" si="5"/>
        <v>{"sourceItemTypeCategory":"Kitchen.Filler.Wall.Corner.90","sourceItemTypeStyle":"","sourceItemTypeFunction":"","sourceItemAttributes":"[CCQTY_99]==1","sourceItemFeatureRefType":"","sourceItemFeatureRefTypeQty":"","subItemRef":"templates_cabinet_wall_fille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3" spans="1:22" x14ac:dyDescent="0.25">
      <c r="A283" t="s">
        <v>2380</v>
      </c>
      <c r="B283">
        <v>45192</v>
      </c>
      <c r="C283" t="s">
        <v>2381</v>
      </c>
      <c r="D283" t="s">
        <v>34</v>
      </c>
      <c r="E283" t="s">
        <v>1197</v>
      </c>
      <c r="H283" t="s">
        <v>2348</v>
      </c>
      <c r="K283" t="s">
        <v>2379</v>
      </c>
      <c r="L283" s="3"/>
      <c r="M283" s="2"/>
      <c r="N283" s="2" t="s">
        <v>2172</v>
      </c>
      <c r="O283" s="2" t="s">
        <v>2172</v>
      </c>
      <c r="P283" s="2" t="s">
        <v>2173</v>
      </c>
      <c r="Q283" s="2"/>
      <c r="R283" t="s">
        <v>2176</v>
      </c>
      <c r="S283" s="2"/>
      <c r="T283" s="2"/>
      <c r="U283" s="2"/>
      <c r="V283" s="2" t="str">
        <f t="shared" si="5"/>
        <v>{"sourceItemTypeCategory":"Kitchen.Filler.Base.Corner.90","sourceItemTypeStyle":"","sourceItemTypeFunction":"","sourceItemAttributes":"[CCQTY_99]==1","sourceItemFeatureRefType":"","sourceItemFeatureRefTypeQty":"","subItemRef":"templates_cabinet_base_fille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4" spans="1:22" x14ac:dyDescent="0.25">
      <c r="A284" t="s">
        <v>2380</v>
      </c>
      <c r="B284">
        <v>45181</v>
      </c>
      <c r="C284" t="s">
        <v>1622</v>
      </c>
      <c r="D284" t="s">
        <v>34</v>
      </c>
      <c r="E284" t="s">
        <v>2382</v>
      </c>
      <c r="H284" t="s">
        <v>2000</v>
      </c>
      <c r="K284" t="s">
        <v>2383</v>
      </c>
      <c r="L284" s="3"/>
      <c r="M284" s="2"/>
      <c r="N284" s="2" t="s">
        <v>2172</v>
      </c>
      <c r="O284" s="2" t="s">
        <v>2172</v>
      </c>
      <c r="P284" s="2" t="s">
        <v>2173</v>
      </c>
      <c r="Q284" s="2"/>
      <c r="R284" t="s">
        <v>2176</v>
      </c>
      <c r="S284" s="2"/>
      <c r="T284" s="2"/>
      <c r="U284" s="2"/>
      <c r="V284" s="2" t="str">
        <f t="shared" si="5"/>
        <v>{"sourceItemTypeCategory":"Kitchen.Cabinet.Tall.Corner.Rectangular-Left.Blind*","sourceItemTypeStyle":"","sourceItemTypeFunction":"","sourceItemAttributes":"\"[CCLH]\"!=\"LEGHEIGHT\"","sourceItemFeatureRefType":"","sourceItemFeatureRefTypeQty":"","subItemRef":"templates_cabinet_tall_corner_blind_lef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5" spans="1:22" x14ac:dyDescent="0.25">
      <c r="A285" t="s">
        <v>2380</v>
      </c>
      <c r="B285">
        <v>45181</v>
      </c>
      <c r="C285" t="s">
        <v>1622</v>
      </c>
      <c r="D285" t="s">
        <v>34</v>
      </c>
      <c r="E285" t="s">
        <v>2382</v>
      </c>
      <c r="H285" t="s">
        <v>875</v>
      </c>
      <c r="K285" t="s">
        <v>2383</v>
      </c>
      <c r="L285" s="3"/>
      <c r="M285" s="2"/>
      <c r="N285" s="2" t="s">
        <v>2172</v>
      </c>
      <c r="O285" s="2" t="s">
        <v>2172</v>
      </c>
      <c r="P285" s="2" t="s">
        <v>2173</v>
      </c>
      <c r="Q285" s="2"/>
      <c r="R285" t="s">
        <v>2354</v>
      </c>
      <c r="S285" s="2"/>
      <c r="T285" s="2"/>
      <c r="U285" s="2"/>
      <c r="V285" s="2" t="str">
        <f t="shared" si="5"/>
        <v>{"sourceItemTypeCategory":"Kitchen.Cabinet.Tall.Corner.Rectangular-Left.Blind*","sourceItemTypeStyle":"","sourceItemTypeFunction":"","sourceItemAttributes":"\"[CCLH]\"==\"LEGHEIGHT\"","sourceItemFeatureRefType":"","sourceItemFeatureRefTypeQty":"","subItemRef":"templates_cabinet_tall_corner_blind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86" spans="1:22" x14ac:dyDescent="0.25">
      <c r="A286" t="s">
        <v>2380</v>
      </c>
      <c r="B286">
        <v>45181</v>
      </c>
      <c r="C286" t="s">
        <v>1622</v>
      </c>
      <c r="D286" t="s">
        <v>34</v>
      </c>
      <c r="E286" t="s">
        <v>2384</v>
      </c>
      <c r="H286" t="s">
        <v>2000</v>
      </c>
      <c r="K286" t="s">
        <v>2385</v>
      </c>
      <c r="L286" s="3"/>
      <c r="M286" s="2"/>
      <c r="N286" s="2" t="s">
        <v>2172</v>
      </c>
      <c r="O286" s="2" t="s">
        <v>2172</v>
      </c>
      <c r="P286" s="2" t="s">
        <v>2173</v>
      </c>
      <c r="Q286" s="2"/>
      <c r="R286" t="s">
        <v>2176</v>
      </c>
      <c r="S286" s="2"/>
      <c r="T286" s="2"/>
      <c r="U286" s="2"/>
      <c r="V286" s="2" t="str">
        <f t="shared" si="5"/>
        <v>{"sourceItemTypeCategory":"Kitchen.Cabinet.Tall.Corner.Rectangular-Right.Blind*","sourceItemTypeStyle":"","sourceItemTypeFunction":"","sourceItemAttributes":"\"[CCLH]\"!=\"LEGHEIGHT\"","sourceItemFeatureRefType":"","sourceItemFeatureRefTypeQty":"","subItemRef":"templates_cabinet_tall_corner_blind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7" spans="1:22" x14ac:dyDescent="0.25">
      <c r="A287" t="s">
        <v>2380</v>
      </c>
      <c r="B287">
        <v>45181</v>
      </c>
      <c r="C287" t="s">
        <v>1622</v>
      </c>
      <c r="D287" t="s">
        <v>34</v>
      </c>
      <c r="E287" t="s">
        <v>2384</v>
      </c>
      <c r="H287" t="s">
        <v>875</v>
      </c>
      <c r="K287" t="s">
        <v>2385</v>
      </c>
      <c r="L287" s="3"/>
      <c r="M287" s="2"/>
      <c r="N287" s="2" t="s">
        <v>2172</v>
      </c>
      <c r="O287" s="2" t="s">
        <v>2172</v>
      </c>
      <c r="P287" s="2" t="s">
        <v>2173</v>
      </c>
      <c r="Q287" s="2"/>
      <c r="R287" t="s">
        <v>2354</v>
      </c>
      <c r="S287" s="2"/>
      <c r="T287" s="2"/>
      <c r="U287" s="2"/>
      <c r="V287" s="2" t="str">
        <f t="shared" si="5"/>
        <v>{"sourceItemTypeCategory":"Kitchen.Cabinet.Tall.Corner.Rectangular-Right.Blind*","sourceItemTypeStyle":"","sourceItemTypeFunction":"","sourceItemAttributes":"\"[CCLH]\"==\"LEGHEIGHT\"","sourceItemFeatureRefType":"","sourceItemFeatureRefTypeQty":"","subItemRef":"templates_cabinet_tall_corner_blind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88" spans="1:22" x14ac:dyDescent="0.25">
      <c r="A288" t="s">
        <v>2380</v>
      </c>
      <c r="B288">
        <v>45196</v>
      </c>
      <c r="C288" t="s">
        <v>2386</v>
      </c>
      <c r="D288" t="s">
        <v>34</v>
      </c>
      <c r="E288" t="s">
        <v>442</v>
      </c>
      <c r="H288" t="s">
        <v>2387</v>
      </c>
      <c r="K288" t="s">
        <v>2388</v>
      </c>
      <c r="L288" s="3"/>
      <c r="M288" s="2"/>
      <c r="N288" s="2" t="s">
        <v>2172</v>
      </c>
      <c r="O288" s="2" t="s">
        <v>2172</v>
      </c>
      <c r="P288" s="2" t="s">
        <v>2173</v>
      </c>
      <c r="Q288" s="2"/>
      <c r="R288" t="s">
        <v>2176</v>
      </c>
      <c r="S288" s="2"/>
      <c r="T288" s="2"/>
      <c r="U288" s="2"/>
      <c r="V288" s="2" t="str">
        <f t="shared" si="5"/>
        <v>{"sourceItemTypeCategory":"Kitchen.Cabinet.Base.Standard.Rectangular","sourceItemTypeStyle":"","sourceItemTypeFunction":"","sourceItemAttributes":"\"[CCLH]\"!=\"LEGHEIGHT\"&amp;&amp;[CCQTY_99]==1","sourceItemFeatureRefType":"","sourceItemFeatureRefTypeQty":"","subItemRef":"templates_cabinet_base_standard_rectangula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89" spans="1:22" x14ac:dyDescent="0.25">
      <c r="A289" t="s">
        <v>2380</v>
      </c>
      <c r="B289">
        <v>45196</v>
      </c>
      <c r="C289" t="s">
        <v>2386</v>
      </c>
      <c r="D289" t="s">
        <v>34</v>
      </c>
      <c r="E289" t="s">
        <v>442</v>
      </c>
      <c r="H289" t="s">
        <v>2389</v>
      </c>
      <c r="K289" t="s">
        <v>2388</v>
      </c>
      <c r="L289" s="3"/>
      <c r="M289" s="2"/>
      <c r="N289" s="2" t="s">
        <v>2172</v>
      </c>
      <c r="O289" s="2" t="s">
        <v>2172</v>
      </c>
      <c r="P289" s="2" t="s">
        <v>2173</v>
      </c>
      <c r="Q289" s="2"/>
      <c r="R289" t="s">
        <v>2354</v>
      </c>
      <c r="S289" s="2"/>
      <c r="T289" s="2"/>
      <c r="U289" s="2"/>
      <c r="V289" s="2" t="str">
        <f t="shared" si="5"/>
        <v>{"sourceItemTypeCategory":"Kitchen.Cabinet.Base.Standard.Rectangular","sourceItemTypeStyle":"","sourceItemTypeFunction":"","sourceItemAttributes":"\"[CCLH]\"==\"LEGHEIGHT\"&amp;&amp;[CCQTY_99]==1","sourceItemFeatureRefType":"","sourceItemFeatureRefTypeQty":"","subItemRef":"templates_cabinet_base_standard_rectangular_righ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290" spans="1:22" x14ac:dyDescent="0.25">
      <c r="A290" t="s">
        <v>2380</v>
      </c>
      <c r="B290">
        <v>45196</v>
      </c>
      <c r="C290" t="s">
        <v>1094</v>
      </c>
      <c r="D290" t="s">
        <v>278</v>
      </c>
      <c r="E290" t="s">
        <v>2316</v>
      </c>
      <c r="H290" t="s">
        <v>2390</v>
      </c>
      <c r="K290" t="s">
        <v>2192</v>
      </c>
      <c r="L290" s="3"/>
      <c r="M290" s="2"/>
      <c r="N290" s="2" t="s">
        <v>2391</v>
      </c>
      <c r="O290" s="2" t="s">
        <v>2172</v>
      </c>
      <c r="P290" s="2" t="s">
        <v>2173</v>
      </c>
      <c r="Q290" s="2" t="b">
        <v>1</v>
      </c>
      <c r="R290" t="s">
        <v>2341</v>
      </c>
      <c r="S290" s="2"/>
      <c r="T290" s="2"/>
      <c r="U290" s="2"/>
      <c r="V290" s="2" t="str">
        <f t="shared" si="5"/>
        <v>{"sourceItemTypeCategory":"Kitchen.Panel.Base.End.Rectangular-Left.Decorative","sourceItemTypeStyle":"","sourceItemTypeFunction":"","sourceItemAttributes":"(\"[CCFLG_100]\"==\"ARTM\")&amp;&amp;(\"[CCSBOX]\"==\"Decorative Side Door\")","sourceItemFeatureRefType":"","sourceItemFeatureRefTypeQty":"","subItemRef":"templates_cabinet_base_end_panel","subItemRefCondition":"","subItemRefRepetitions":"","subItemRefPosition":"0;0;#UPD#","subItemRefOrientation":"0;0;0","subItemRefScale":"1;1;1","subItemRefInverted":"TRUE","subItemRefDimension":"$PD$;$PH$;$PW$","subItemRefDefault":"","subItemRefOptional":"","subItemRefAttributes":""},</v>
      </c>
    </row>
    <row r="291" spans="1:22" x14ac:dyDescent="0.25">
      <c r="A291" t="s">
        <v>2380</v>
      </c>
      <c r="B291">
        <v>45196</v>
      </c>
      <c r="C291" t="s">
        <v>1094</v>
      </c>
      <c r="D291" t="s">
        <v>278</v>
      </c>
      <c r="E291" t="s">
        <v>2318</v>
      </c>
      <c r="H291" t="s">
        <v>2390</v>
      </c>
      <c r="K291" t="s">
        <v>2192</v>
      </c>
      <c r="L291" s="3"/>
      <c r="M291" s="2"/>
      <c r="N291" s="2" t="s">
        <v>2391</v>
      </c>
      <c r="O291" s="2" t="s">
        <v>2172</v>
      </c>
      <c r="P291" s="2" t="s">
        <v>2173</v>
      </c>
      <c r="Q291" s="2"/>
      <c r="R291" t="s">
        <v>2341</v>
      </c>
      <c r="S291" s="2"/>
      <c r="T291" s="2"/>
      <c r="U291" s="2"/>
      <c r="V291" s="2" t="str">
        <f t="shared" si="5"/>
        <v>{"sourceItemTypeCategory":"Kitchen.Panel.Base.End.Rectangular-Right.Decorative","sourceItemTypeStyle":"","sourceItemTypeFunction":"","sourceItemAttributes":"(\"[CCFLG_100]\"==\"ARTM\")&amp;&amp;(\"[CCSBOX]\"==\"Decorative Side Door\")","sourceItemFeatureRefType":"","sourceItemFeatureRefTypeQty":"","subItemRef":"templates_cabinet_base_end_panel","subItemRefCondition":"","subItemRefRepetitions":"","subItemRefPosition":"0;0;#UPD#","subItemRefOrientation":"0;0;0","subItemRefScale":"1;1;1","subItemRefInverted":"","subItemRefDimension":"$PD$;$PH$;$PW$","subItemRefDefault":"","subItemRefOptional":"","subItemRefAttributes":""},</v>
      </c>
    </row>
    <row r="292" spans="1:22" x14ac:dyDescent="0.25">
      <c r="E292" t="s">
        <v>2316</v>
      </c>
      <c r="H292" t="s">
        <v>2392</v>
      </c>
      <c r="K292" t="s">
        <v>2192</v>
      </c>
      <c r="L292" s="3"/>
      <c r="M292" s="2"/>
      <c r="N292" s="2" t="s">
        <v>2217</v>
      </c>
      <c r="O292" s="2" t="s">
        <v>2172</v>
      </c>
      <c r="P292" s="2" t="s">
        <v>2173</v>
      </c>
      <c r="Q292" s="2" t="b">
        <v>1</v>
      </c>
      <c r="R292" t="s">
        <v>2393</v>
      </c>
      <c r="S292" s="2"/>
      <c r="T292" s="2"/>
      <c r="U292" s="2"/>
      <c r="V292" s="2" t="str">
        <f t="shared" si="5"/>
        <v>{"sourceItemTypeCategory":"Kitchen.Panel.Base.End.Rectangular-Left.Decorative","sourceItemTypeStyle":"","sourceItemTypeFunction":"","sourceItemAttributes":"(\"[CCFLG_100]\"!=\"ARTM\")&amp;&amp;(\"[CCSBOX]\"==\"Decorative Side Door\")","sourceItemFeatureRefType":"","sourceItemFeatureRefTypeQty":"","subItemRef":"templates_cabinet_base_end_panel","subItemRefCondition":"","subItemRefRepetitions":"","subItemRefPosition":"$PW$;0;0","subItemRefOrientation":"0;0;0","subItemRefScale":"1;1;1","subItemRefInverted":"TRUE","subItemRefDimension":"$PW$;$PH$+#COMMON_TOEKICK_HEIGHT#;$PD$","subItemRefDefault":"","subItemRefOptional":"","subItemRefAttributes":""},</v>
      </c>
    </row>
    <row r="293" spans="1:22" x14ac:dyDescent="0.25">
      <c r="E293" t="s">
        <v>2318</v>
      </c>
      <c r="H293" t="s">
        <v>2392</v>
      </c>
      <c r="K293" t="s">
        <v>2192</v>
      </c>
      <c r="L293" s="3"/>
      <c r="M293" s="2"/>
      <c r="N293" s="2" t="s">
        <v>2172</v>
      </c>
      <c r="O293" s="2" t="s">
        <v>2172</v>
      </c>
      <c r="P293" s="2" t="s">
        <v>2173</v>
      </c>
      <c r="Q293" s="2"/>
      <c r="R293" t="s">
        <v>2393</v>
      </c>
      <c r="S293" s="2"/>
      <c r="T293" s="2"/>
      <c r="U293" s="2"/>
      <c r="V293" s="2" t="str">
        <f t="shared" si="5"/>
        <v>{"sourceItemTypeCategory":"Kitchen.Panel.Base.End.Rectangular-Right.Decorative","sourceItemTypeStyle":"","sourceItemTypeFunction":"","sourceItemAttributes":"(\"[CCFLG_100]\"!=\"ARTM\")&amp;&amp;(\"[CCSBOX]\"==\"Decorative Side Door\")","sourceItemFeatureRefType":"","sourceItemFeatureRefTypeQty":"","subItemRef":"templates_cabinet_base_end_panel","subItemRefCondition":"","subItemRefRepetitions":"","subItemRefPosition":"0;0;0","subItemRefOrientation":"0;0;0","subItemRefScale":"1;1;1","subItemRefInverted":"","subItemRefDimension":"$PW$;$PH$+#COMMON_TOEKICK_HEIGHT#;$PD$","subItemRefDefault":"","subItemRefOptional":"","subItemRefAttributes":""},</v>
      </c>
    </row>
    <row r="294" spans="1:22" x14ac:dyDescent="0.25">
      <c r="A294" t="s">
        <v>2380</v>
      </c>
      <c r="B294">
        <v>45196</v>
      </c>
      <c r="C294" t="s">
        <v>1094</v>
      </c>
      <c r="D294" t="s">
        <v>278</v>
      </c>
      <c r="E294" t="s">
        <v>2323</v>
      </c>
      <c r="H294" t="s">
        <v>2392</v>
      </c>
      <c r="K294" t="s">
        <v>2209</v>
      </c>
      <c r="L294" s="3"/>
      <c r="M294" s="2"/>
      <c r="N294" s="2" t="s">
        <v>2217</v>
      </c>
      <c r="O294" s="2" t="s">
        <v>2172</v>
      </c>
      <c r="P294" s="2" t="s">
        <v>2173</v>
      </c>
      <c r="Q294" s="2" t="b">
        <v>1</v>
      </c>
      <c r="R294" t="s">
        <v>2176</v>
      </c>
      <c r="S294" s="2"/>
      <c r="T294" s="2"/>
      <c r="U294" s="2"/>
      <c r="V294" s="2" t="str">
        <f t="shared" si="5"/>
        <v>{"sourceItemTypeCategory":"Kitchen.Panel.Wall.End.Rectangular-Left.Decorative","sourceItemTypeStyle":"","sourceItemTypeFunction":"","sourceItemAttributes":"(\"[CCFLG_100]\"!=\"ARTM\")&amp;&amp;(\"[CCSBOX]\"==\"Decorative Side Door\")","sourceItemFeatureRefType":"","sourceItemFeatureRefTypeQty":"","subItemRef":"templates_cabinet_wall_end_panel","subItemRefCondition":"","subItemRefRepetitions":"","subItemRefPosition":"$PW$;0;0","subItemRefOrientation":"0;0;0","subItemRefScale":"1;1;1","subItemRefInverted":"TRUE","subItemRefDimension":"$PW$;$PH$;$PD$","subItemRefDefault":"","subItemRefOptional":"","subItemRefAttributes":""},</v>
      </c>
    </row>
    <row r="295" spans="1:22" x14ac:dyDescent="0.25">
      <c r="A295" t="s">
        <v>2380</v>
      </c>
      <c r="B295">
        <v>45196</v>
      </c>
      <c r="C295" t="s">
        <v>1094</v>
      </c>
      <c r="D295" t="s">
        <v>278</v>
      </c>
      <c r="E295" t="s">
        <v>2325</v>
      </c>
      <c r="H295" t="s">
        <v>2392</v>
      </c>
      <c r="K295" t="s">
        <v>2209</v>
      </c>
      <c r="L295" s="3"/>
      <c r="M295" s="2"/>
      <c r="N295" s="2" t="s">
        <v>2172</v>
      </c>
      <c r="O295" s="2" t="s">
        <v>2172</v>
      </c>
      <c r="P295" s="2" t="s">
        <v>2173</v>
      </c>
      <c r="Q295" s="2"/>
      <c r="R295" t="s">
        <v>2176</v>
      </c>
      <c r="S295" s="2"/>
      <c r="T295" s="2"/>
      <c r="U295" s="2"/>
      <c r="V295" s="2" t="str">
        <f t="shared" si="5"/>
        <v>{"sourceItemTypeCategory":"Kitchen.Panel.Wall.End.Rectangular-Right.Decorative","sourceItemTypeStyle":"","sourceItemTypeFunction":"","sourceItemAttributes":"(\"[CCFLG_100]\"!=\"ARTM\")&amp;&amp;(\"[CCSBOX]\"==\"Decorative Side Door\")","sourceItemFeatureRefType":"","sourceItemFeatureRefTypeQty":"","subItemRef":"templates_cabinet_wall_end_panel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296" spans="1:22" x14ac:dyDescent="0.25">
      <c r="A296" t="s">
        <v>2380</v>
      </c>
      <c r="B296">
        <v>45196</v>
      </c>
      <c r="C296" t="s">
        <v>1094</v>
      </c>
      <c r="D296" t="s">
        <v>278</v>
      </c>
      <c r="E296" t="s">
        <v>2323</v>
      </c>
      <c r="H296" t="s">
        <v>2390</v>
      </c>
      <c r="K296" t="s">
        <v>2209</v>
      </c>
      <c r="L296" s="3"/>
      <c r="M296" s="2"/>
      <c r="N296" s="2" t="s">
        <v>2391</v>
      </c>
      <c r="O296" s="2" t="s">
        <v>2172</v>
      </c>
      <c r="P296" s="2" t="s">
        <v>2173</v>
      </c>
      <c r="Q296" s="2" t="b">
        <v>1</v>
      </c>
      <c r="R296" t="s">
        <v>2341</v>
      </c>
      <c r="S296" s="2"/>
      <c r="T296" s="2"/>
      <c r="U296" s="2"/>
      <c r="V296" s="2" t="str">
        <f t="shared" si="5"/>
        <v>{"sourceItemTypeCategory":"Kitchen.Panel.Wall.End.Rectangular-Left.Decorative","sourceItemTypeStyle":"","sourceItemTypeFunction":"","sourceItemAttributes":"(\"[CCFLG_100]\"==\"ARTM\")&amp;&amp;(\"[CCSBOX]\"==\"Decorative Side Door\")","sourceItemFeatureRefType":"","sourceItemFeatureRefTypeQty":"","subItemRef":"templates_cabinet_wall_end_panel","subItemRefCondition":"","subItemRefRepetitions":"","subItemRefPosition":"0;0;#UPD#","subItemRefOrientation":"0;0;0","subItemRefScale":"1;1;1","subItemRefInverted":"TRUE","subItemRefDimension":"$PD$;$PH$;$PW$","subItemRefDefault":"","subItemRefOptional":"","subItemRefAttributes":""},</v>
      </c>
    </row>
    <row r="297" spans="1:22" x14ac:dyDescent="0.25">
      <c r="A297" t="s">
        <v>2380</v>
      </c>
      <c r="B297">
        <v>45196</v>
      </c>
      <c r="C297" t="s">
        <v>1094</v>
      </c>
      <c r="D297" t="s">
        <v>278</v>
      </c>
      <c r="E297" t="s">
        <v>2325</v>
      </c>
      <c r="H297" t="s">
        <v>2390</v>
      </c>
      <c r="K297" t="s">
        <v>2209</v>
      </c>
      <c r="L297" s="3"/>
      <c r="M297" s="2"/>
      <c r="N297" s="2" t="s">
        <v>2391</v>
      </c>
      <c r="O297" s="2" t="s">
        <v>2172</v>
      </c>
      <c r="P297" s="2" t="s">
        <v>2173</v>
      </c>
      <c r="Q297" s="2"/>
      <c r="R297" t="s">
        <v>2341</v>
      </c>
      <c r="S297" s="2"/>
      <c r="T297" s="2"/>
      <c r="U297" s="2"/>
      <c r="V297" s="2" t="str">
        <f t="shared" si="5"/>
        <v>{"sourceItemTypeCategory":"Kitchen.Panel.Wall.End.Rectangular-Right.Decorative","sourceItemTypeStyle":"","sourceItemTypeFunction":"","sourceItemAttributes":"(\"[CCFLG_100]\"==\"ARTM\")&amp;&amp;(\"[CCSBOX]\"==\"Decorative Side Door\")","sourceItemFeatureRefType":"","sourceItemFeatureRefTypeQty":"","subItemRef":"templates_cabinet_wall_end_panel","subItemRefCondition":"","subItemRefRepetitions":"","subItemRefPosition":"0;0;#UPD#","subItemRefOrientation":"0;0;0","subItemRefScale":"1;1;1","subItemRefInverted":"","subItemRefDimension":"$PD$;$PH$;$PW$","subItemRefDefault":"","subItemRefOptional":"","subItemRefAttributes":""},</v>
      </c>
    </row>
    <row r="298" spans="1:22" x14ac:dyDescent="0.25">
      <c r="A298" t="s">
        <v>2380</v>
      </c>
      <c r="B298">
        <v>45196</v>
      </c>
      <c r="C298" t="s">
        <v>1094</v>
      </c>
      <c r="D298" t="s">
        <v>278</v>
      </c>
      <c r="E298" t="s">
        <v>2394</v>
      </c>
      <c r="K298" t="s">
        <v>2209</v>
      </c>
      <c r="L298" s="3"/>
      <c r="M298" s="2"/>
      <c r="N298" s="2" t="s">
        <v>2172</v>
      </c>
      <c r="O298" s="2" t="s">
        <v>2172</v>
      </c>
      <c r="P298" s="2" t="s">
        <v>2173</v>
      </c>
      <c r="Q298" s="2" t="b">
        <v>1</v>
      </c>
      <c r="R298" t="s">
        <v>2176</v>
      </c>
      <c r="S298" s="2"/>
      <c r="T298" s="2"/>
      <c r="U298" s="2"/>
      <c r="V298" s="2" t="str">
        <f t="shared" si="5"/>
        <v>{"sourceItemTypeCategory":"Kitchen.Panel.Wall.End.Rectangular.Filler-Right","sourceItemTypeStyle":"","sourceItemTypeFunction":"","sourceItemAttributes":"","sourceItemFeatureRefType":"","sourceItemFeatureRefTypeQty":"","subItemRef":"templates_cabinet_wall_end_panel","subItemRefCondition":"","subItemRefRepetitions":"","subItemRefPosition":"0;0;0","subItemRefOrientation":"0;0;0","subItemRefScale":"1;1;1","subItemRefInverted":"TRUE","subItemRefDimension":"$PW$;$PH$;$PD$","subItemRefDefault":"","subItemRefOptional":"","subItemRefAttributes":""},</v>
      </c>
    </row>
    <row r="299" spans="1:22" x14ac:dyDescent="0.25">
      <c r="A299" t="s">
        <v>2380</v>
      </c>
      <c r="B299">
        <v>45196</v>
      </c>
      <c r="C299" t="s">
        <v>1094</v>
      </c>
      <c r="D299" t="s">
        <v>278</v>
      </c>
      <c r="E299" t="s">
        <v>2395</v>
      </c>
      <c r="K299" t="s">
        <v>2209</v>
      </c>
      <c r="L299" s="3"/>
      <c r="M299" s="2"/>
      <c r="N299" s="2" t="s">
        <v>2217</v>
      </c>
      <c r="O299" s="2" t="s">
        <v>2172</v>
      </c>
      <c r="P299" s="2" t="s">
        <v>2173</v>
      </c>
      <c r="Q299" s="2"/>
      <c r="R299" t="s">
        <v>2176</v>
      </c>
      <c r="S299" s="2"/>
      <c r="T299" s="2"/>
      <c r="U299" s="2"/>
      <c r="V299" s="2" t="str">
        <f t="shared" si="5"/>
        <v>{"sourceItemTypeCategory":"Kitchen.Panel.Wall.End.Rectangular.Filler-Left","sourceItemTypeStyle":"","sourceItemTypeFunction":"","sourceItemAttributes":"","sourceItemFeatureRefType":"","sourceItemFeatureRefTypeQty":"","subItemRef":"templates_cabinet_wall_end_panel","subItemRefCondition":"","subItemRefRepetitions":"","subItemRefPosition":"$PW$;0;0","subItemRefOrientation":"0;0;0","subItemRefScale":"1;1;1","subItemRefInverted":"","subItemRefDimension":"$PW$;$PH$;$PD$","subItemRefDefault":"","subItemRefOptional":"","subItemRefAttributes":""},</v>
      </c>
    </row>
    <row r="300" spans="1:22" x14ac:dyDescent="0.25">
      <c r="A300" t="s">
        <v>2380</v>
      </c>
      <c r="B300">
        <v>45196</v>
      </c>
      <c r="C300" t="s">
        <v>1094</v>
      </c>
      <c r="D300" t="s">
        <v>278</v>
      </c>
      <c r="E300" t="s">
        <v>2396</v>
      </c>
      <c r="K300" t="s">
        <v>2211</v>
      </c>
      <c r="L300" s="3"/>
      <c r="M300" s="2"/>
      <c r="N300" s="2" t="s">
        <v>2172</v>
      </c>
      <c r="O300" s="2" t="s">
        <v>2172</v>
      </c>
      <c r="P300" s="2" t="s">
        <v>2173</v>
      </c>
      <c r="Q300" s="2"/>
      <c r="R300" t="s">
        <v>2176</v>
      </c>
      <c r="S300" s="2"/>
      <c r="T300" s="2"/>
      <c r="U300" s="2"/>
      <c r="V300" s="2" t="str">
        <f t="shared" si="5"/>
        <v>{"sourceItemTypeCategory":"Kitchen.Filler.Vanity.Standard.Rectangular","sourceItemTypeStyle":"","sourceItemTypeFunction":"","sourceItemAttributes":"","sourceItemFeatureRefType":"","sourceItemFeatureRefTypeQty":"","subItemRef":"templates_cabinet_base_fille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01" spans="1:22" x14ac:dyDescent="0.25">
      <c r="A301" t="s">
        <v>2380</v>
      </c>
      <c r="B301">
        <v>45196</v>
      </c>
      <c r="C301" t="s">
        <v>1094</v>
      </c>
      <c r="D301" t="s">
        <v>278</v>
      </c>
      <c r="E301" t="s">
        <v>2279</v>
      </c>
      <c r="H301" t="s">
        <v>2397</v>
      </c>
      <c r="K301" t="s">
        <v>2242</v>
      </c>
      <c r="L301" s="3"/>
      <c r="M301" s="2"/>
      <c r="N301" s="2" t="s">
        <v>2172</v>
      </c>
      <c r="O301" s="2" t="s">
        <v>2172</v>
      </c>
      <c r="P301" s="2" t="s">
        <v>2173</v>
      </c>
      <c r="Q301" s="2"/>
      <c r="R301" t="s">
        <v>2176</v>
      </c>
      <c r="S301" s="2"/>
      <c r="T301" s="2"/>
      <c r="U301" s="2"/>
      <c r="V301" s="2" t="str">
        <f t="shared" si="5"/>
        <v>{"sourceItemTypeCategory":"Kitchen.Cabinet.Base.Standard.ZShape-Right","sourceItemTypeStyle":"","sourceItemTypeFunction":"","sourceItemAttributes":"(\"[CCFLG_100]\"==\"INNOCRAFT\")","sourceItemFeatureRefType":"","sourceItemFeatureRefTypeQty":"","subItemRef":"templates_cabinet_base_end_angle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02" spans="1:22" x14ac:dyDescent="0.25">
      <c r="E302" t="s">
        <v>2398</v>
      </c>
      <c r="K302" t="s">
        <v>2243</v>
      </c>
      <c r="L302" s="3"/>
      <c r="M302" s="2"/>
      <c r="N302" s="2" t="s">
        <v>2172</v>
      </c>
      <c r="O302" s="2" t="s">
        <v>2172</v>
      </c>
      <c r="P302" s="2" t="s">
        <v>2173</v>
      </c>
      <c r="Q302" s="2"/>
      <c r="R302" t="s">
        <v>2176</v>
      </c>
      <c r="S302" s="2"/>
      <c r="T302" s="2"/>
      <c r="U302" s="2"/>
      <c r="V302" s="2" t="str">
        <f t="shared" si="5"/>
        <v>{"sourceItemTypeCategory":"Kitchen.Door.ForCabinet.Wall","sourceItemTypeStyle":"","sourceItemTypeFunction":"","sourceItemAttributes":"","sourceItemFeatureRefType":"","sourceItemFeatureRefTypeQty":"","subItemRef":"templates_cabinet_wall_standard_rectangular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03" spans="1:22" x14ac:dyDescent="0.25">
      <c r="E303" t="s">
        <v>2399</v>
      </c>
      <c r="H303" t="s">
        <v>875</v>
      </c>
      <c r="K303" t="s">
        <v>2240</v>
      </c>
      <c r="L303" s="3"/>
      <c r="M303" s="2"/>
      <c r="N303" s="2" t="s">
        <v>2172</v>
      </c>
      <c r="O303" s="2" t="s">
        <v>2172</v>
      </c>
      <c r="P303" s="2" t="s">
        <v>2173</v>
      </c>
      <c r="Q303" s="2"/>
      <c r="R303" t="s">
        <v>2354</v>
      </c>
      <c r="S303" s="2"/>
      <c r="T303" s="2"/>
      <c r="U303" s="2"/>
      <c r="V303" s="2" t="str">
        <f t="shared" si="5"/>
        <v>{"sourceItemTypeCategory":"Kitchen.Cabinet.Base.Standard.ZShape-Multiple","sourceItemTypeStyle":"","sourceItemTypeFunction":"","sourceItemAttributes":"\"[CCLH]\"=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304" spans="1:22" x14ac:dyDescent="0.25">
      <c r="E304" t="s">
        <v>2399</v>
      </c>
      <c r="H304" t="s">
        <v>2000</v>
      </c>
      <c r="K304" t="s">
        <v>2240</v>
      </c>
      <c r="L304" s="3"/>
      <c r="M304" s="2"/>
      <c r="N304" s="2" t="s">
        <v>2172</v>
      </c>
      <c r="O304" s="2" t="s">
        <v>2172</v>
      </c>
      <c r="P304" s="2" t="s">
        <v>2173</v>
      </c>
      <c r="Q304" s="2"/>
      <c r="R304" t="s">
        <v>2354</v>
      </c>
      <c r="S304" s="2"/>
      <c r="T304" s="2"/>
      <c r="U304" s="2"/>
      <c r="V304" s="2" t="str">
        <f t="shared" si="5"/>
        <v>{"sourceItemTypeCategory":"Kitchen.Cabinet.Base.Standard.ZShape-Multiple","sourceItemTypeStyle":"","sourceItemTypeFunction":"","sourceItemAttributes":"\"[CCLH]\"!=\"LEGHEIGHT\"","sourceItemFeatureRefType":"","sourceItemFeatureRefTypeQty":"","subItemRef":"templates_cabinet_base_end_angle_left","subItemRefCondition":"","subItemRefRepetitions":"","subItemRefPosition":"0;0;0","subItemRefOrientation":"0;0;0","subItemRefScale":"1;1;1","subItemRefInverted":"","subItemRefDimension":"$PW$;($PH$+#LEGH_1#);$PD$","subItemRefDefault":"","subItemRefOptional":"","subItemRefAttributes":""},</v>
      </c>
    </row>
    <row r="305" spans="5:22" x14ac:dyDescent="0.25">
      <c r="E305" t="s">
        <v>2340</v>
      </c>
      <c r="H305" t="s">
        <v>1618</v>
      </c>
      <c r="K305" t="s">
        <v>2400</v>
      </c>
      <c r="L305" s="3"/>
      <c r="M305" s="2"/>
      <c r="N305" s="2" t="s">
        <v>2172</v>
      </c>
      <c r="O305" s="2" t="s">
        <v>2172</v>
      </c>
      <c r="P305" s="2" t="s">
        <v>2173</v>
      </c>
      <c r="Q305" s="2"/>
      <c r="R305" t="s">
        <v>2176</v>
      </c>
      <c r="S305" s="2"/>
      <c r="T305" s="2"/>
      <c r="U305" s="2"/>
      <c r="V305" s="2" t="str">
        <f t="shared" si="5"/>
        <v>{"sourceItemTypeCategory":"Kitchen.Panel.Tall.End.WithToeKick","sourceItemTypeStyle":"","sourceItemTypeFunction":"","sourceItemAttributes":"[RECHG]==1","sourceItemFeatureRefType":"","sourceItemFeatureRefTypeQty":"","subItemRef":"templates_cabinet_tall_filler_right","subItemRefCondition":"","subItemRefRepetitions":"","subItemRefPosition":"0;0;0","subItemRefOrientation":"0;0;0","subItemRefScale":"1;1;1","subItemRefInverted":"","subItemRefDimension":"$PW$;$PH$;$PD$","subItemRefDefault":"","subItemRefOptional":"","subItemRefAttributes":""},</v>
      </c>
    </row>
    <row r="306" spans="5:22" x14ac:dyDescent="0.25">
      <c r="E306" t="s">
        <v>2401</v>
      </c>
      <c r="H306" t="s">
        <v>2239</v>
      </c>
      <c r="K306" t="s">
        <v>2327</v>
      </c>
      <c r="L306" s="3"/>
      <c r="M306" s="2"/>
      <c r="N306" s="2" t="s">
        <v>2172</v>
      </c>
      <c r="O306" s="2" t="s">
        <v>2172</v>
      </c>
      <c r="P306" s="2" t="s">
        <v>2173</v>
      </c>
      <c r="Q306" s="2"/>
      <c r="R306" t="s">
        <v>2250</v>
      </c>
      <c r="S306" s="2"/>
      <c r="T306" s="2"/>
      <c r="U306" s="2"/>
      <c r="V306" s="2" t="str">
        <f t="shared" si="5"/>
        <v>{"sourceItemTypeCategory":"Kitchen.Cabinet.Base.Corner.90.Peninsula","sourceItemTypeStyle":"","sourceItemTypeFunction":"","sourceItemAttributes":"([RECHG]==0||[RECHG]==2)&amp;&amp;\"[CCLH]\"!=\"LEGHEIGHT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307" spans="5:22" x14ac:dyDescent="0.25">
      <c r="E307" t="s">
        <v>2401</v>
      </c>
      <c r="H307" t="s">
        <v>2241</v>
      </c>
      <c r="K307" t="s">
        <v>2329</v>
      </c>
      <c r="L307" s="3"/>
      <c r="M307" s="2"/>
      <c r="N307" s="2" t="s">
        <v>2172</v>
      </c>
      <c r="O307" s="2" t="s">
        <v>2172</v>
      </c>
      <c r="P307" s="2" t="s">
        <v>2173</v>
      </c>
      <c r="Q307" s="2"/>
      <c r="R307" t="s">
        <v>2250</v>
      </c>
      <c r="S307" s="2"/>
      <c r="T307" s="2"/>
      <c r="U307" s="2"/>
      <c r="V307" s="2" t="str">
        <f t="shared" si="5"/>
        <v>{"sourceItemTypeCategory":"Kitchen.Cabinet.Base.Corner.90.Peninsula","sourceItemTypeStyle":"","sourceItemTypeFunction":"","sourceItemAttributes":"[RECHG]==1&amp;&amp;\"[CCLH]\"!=\"LEGHEIGHT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308" spans="5:22" x14ac:dyDescent="0.25">
      <c r="E308" t="s">
        <v>2401</v>
      </c>
      <c r="H308" t="s">
        <v>2355</v>
      </c>
      <c r="K308" t="s">
        <v>2327</v>
      </c>
      <c r="L308" s="3"/>
      <c r="M308" s="2"/>
      <c r="N308" s="2" t="s">
        <v>2172</v>
      </c>
      <c r="O308" s="2" t="s">
        <v>2172</v>
      </c>
      <c r="P308" s="2" t="s">
        <v>2173</v>
      </c>
      <c r="Q308" s="2"/>
      <c r="R308" t="s">
        <v>2357</v>
      </c>
      <c r="S308" s="2"/>
      <c r="T308" s="2"/>
      <c r="U308" s="2"/>
      <c r="V308" s="2" t="str">
        <f t="shared" si="5"/>
        <v>{"sourceItemTypeCategory":"Kitchen.Cabinet.Base.Corner.90.Peninsula","sourceItemTypeStyle":"","sourceItemTypeFunction":"","sourceItemAttributes":"([RECHG]==0||[RECHG]==2)&amp;&amp;\"[CCLH]\"==\"LEGHEIGHT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309" spans="5:22" x14ac:dyDescent="0.25">
      <c r="E309" t="s">
        <v>2401</v>
      </c>
      <c r="H309" t="s">
        <v>2356</v>
      </c>
      <c r="K309" t="s">
        <v>2329</v>
      </c>
      <c r="L309" s="3"/>
      <c r="M309" s="2"/>
      <c r="N309" s="2" t="s">
        <v>2172</v>
      </c>
      <c r="O309" s="2" t="s">
        <v>2172</v>
      </c>
      <c r="P309" s="2" t="s">
        <v>2173</v>
      </c>
      <c r="Q309" s="2"/>
      <c r="R309" t="s">
        <v>2357</v>
      </c>
      <c r="S309" s="2"/>
      <c r="T309" s="2"/>
      <c r="U309" s="2"/>
      <c r="V309" s="2" t="str">
        <f t="shared" si="5"/>
        <v>{"sourceItemTypeCategory":"Kitchen.Cabinet.Base.Corner.90.Peninsula","sourceItemTypeStyle":"","sourceItemTypeFunction":"","sourceItemAttributes":"[RECHG]==1&amp;&amp;\"[CCLH]\"==\"LEGHEIGHT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310" spans="5:22" x14ac:dyDescent="0.25">
      <c r="E310" t="s">
        <v>2402</v>
      </c>
      <c r="H310" t="s">
        <v>2239</v>
      </c>
      <c r="K310" t="s">
        <v>2403</v>
      </c>
      <c r="L310" s="3"/>
      <c r="M310" s="2"/>
      <c r="N310" s="2" t="s">
        <v>2172</v>
      </c>
      <c r="O310" s="2" t="s">
        <v>2172</v>
      </c>
      <c r="P310" s="2" t="s">
        <v>2173</v>
      </c>
      <c r="Q310" s="2"/>
      <c r="R310" t="s">
        <v>2250</v>
      </c>
      <c r="S310" s="2"/>
      <c r="T310" s="2"/>
      <c r="U310" s="2"/>
      <c r="V310" s="2" t="str">
        <f t="shared" si="5"/>
        <v>{"sourceItemTypeCategory":"Kitchen.Cabinet.Tall.Corner.Diagonal","sourceItemTypeStyle":"","sourceItemTypeFunction":"","sourceItemAttributes":"([RECHG]==0||[RECHG]==2)&amp;&amp;\"[CCLH]\"!=\"LEGHEIGHT\"","sourceItemFeatureRefType":"","sourceItemFeatureRefTypeQty":"","subItemRef":"templates_cabinet_tall_corner_dia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311" spans="5:22" x14ac:dyDescent="0.25">
      <c r="E311" t="s">
        <v>2402</v>
      </c>
      <c r="H311" t="s">
        <v>2241</v>
      </c>
      <c r="K311" t="s">
        <v>2404</v>
      </c>
      <c r="L311" s="3"/>
      <c r="M311" s="2"/>
      <c r="N311" s="2" t="s">
        <v>2172</v>
      </c>
      <c r="O311" s="2" t="s">
        <v>2172</v>
      </c>
      <c r="P311" s="2" t="s">
        <v>2173</v>
      </c>
      <c r="Q311" s="2"/>
      <c r="R311" t="s">
        <v>2250</v>
      </c>
      <c r="S311" s="2"/>
      <c r="T311" s="2"/>
      <c r="U311" s="2"/>
      <c r="V311" s="2" t="str">
        <f t="shared" si="5"/>
        <v>{"sourceItemTypeCategory":"Kitchen.Cabinet.Tall.Corner.Diagonal","sourceItemTypeStyle":"","sourceItemTypeFunction":"","sourceItemAttributes":"[RECHG]==1&amp;&amp;\"[CCLH]\"!=\"LEGHEIGHT\"","sourceItemFeatureRefType":"","sourceItemFeatureRefTypeQty":"","subItemRef":"templates_cabinet_tall_corner_dia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312" spans="5:22" x14ac:dyDescent="0.25">
      <c r="E312" t="s">
        <v>2402</v>
      </c>
      <c r="H312" t="s">
        <v>2355</v>
      </c>
      <c r="K312" t="s">
        <v>2403</v>
      </c>
      <c r="L312" s="3"/>
      <c r="M312" s="2"/>
      <c r="N312" s="2" t="s">
        <v>2172</v>
      </c>
      <c r="O312" s="2" t="s">
        <v>2172</v>
      </c>
      <c r="P312" s="2" t="s">
        <v>2173</v>
      </c>
      <c r="Q312" s="2"/>
      <c r="R312" t="s">
        <v>2357</v>
      </c>
      <c r="S312" s="2"/>
      <c r="T312" s="2"/>
      <c r="U312" s="2"/>
      <c r="V312" s="2" t="str">
        <f t="shared" si="5"/>
        <v>{"sourceItemTypeCategory":"Kitchen.Cabinet.Tall.Corner.Diagonal","sourceItemTypeStyle":"","sourceItemTypeFunction":"","sourceItemAttributes":"([RECHG]==0||[RECHG]==2)&amp;&amp;\"[CCLH]\"==\"LEGHEIGHT\"","sourceItemFeatureRefType":"","sourceItemFeatureRefTypeQty":"","subItemRef":"templates_cabinet_tall_corner_dia_lef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313" spans="5:22" x14ac:dyDescent="0.25">
      <c r="E313" t="s">
        <v>2402</v>
      </c>
      <c r="H313" t="s">
        <v>2356</v>
      </c>
      <c r="K313" t="s">
        <v>2404</v>
      </c>
      <c r="L313" s="3"/>
      <c r="M313" s="2"/>
      <c r="N313" s="2" t="s">
        <v>2172</v>
      </c>
      <c r="O313" s="2" t="s">
        <v>2172</v>
      </c>
      <c r="P313" s="2" t="s">
        <v>2173</v>
      </c>
      <c r="Q313" s="2"/>
      <c r="R313" t="s">
        <v>2357</v>
      </c>
      <c r="S313" s="2"/>
      <c r="T313" s="2"/>
      <c r="U313" s="2"/>
      <c r="V313" s="2" t="str">
        <f t="shared" si="5"/>
        <v>{"sourceItemTypeCategory":"Kitchen.Cabinet.Tall.Corner.Diagonal","sourceItemTypeStyle":"","sourceItemTypeFunction":"","sourceItemAttributes":"[RECHG]==1&amp;&amp;\"[CCLH]\"==\"LEGHEIGHT\"","sourceItemFeatureRefType":"","sourceItemFeatureRefTypeQty":"","subItemRef":"templates_cabinet_tall_corner_dia_righ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314" spans="5:22" x14ac:dyDescent="0.25">
      <c r="E314" s="17" t="s">
        <v>1715</v>
      </c>
      <c r="F314" s="17"/>
      <c r="G314" s="17"/>
      <c r="H314" s="17" t="s">
        <v>2405</v>
      </c>
      <c r="I314" s="17"/>
      <c r="J314" s="17"/>
      <c r="K314" s="17" t="s">
        <v>2327</v>
      </c>
      <c r="L314" s="17"/>
      <c r="M314" s="17"/>
      <c r="N314" s="17" t="s">
        <v>2172</v>
      </c>
      <c r="O314" s="17" t="s">
        <v>2172</v>
      </c>
      <c r="P314" s="17" t="s">
        <v>2173</v>
      </c>
      <c r="Q314" s="17"/>
      <c r="R314" s="17" t="s">
        <v>2250</v>
      </c>
      <c r="S314" s="17"/>
      <c r="T314" s="17"/>
      <c r="U314" s="17"/>
      <c r="V314" s="2" t="str">
        <f t="shared" si="5"/>
        <v>{"sourceItemTypeCategory":"Kitchen.Cabinet.Base.Corner.90","sourceItemTypeStyle":"","sourceItemTypeFunction":"","sourceItemAttributes":"([RECHG]==0||[RECHG]==2)&amp;&amp;\"[CCLH]\"!=\"LEGHEIGHT\"&amp;&amp;\"[CCFLG_100]\"!=\"ASYMMETRICAL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315" spans="5:22" x14ac:dyDescent="0.25">
      <c r="E315" s="17" t="s">
        <v>1715</v>
      </c>
      <c r="F315" s="17"/>
      <c r="G315" s="17"/>
      <c r="H315" s="17" t="s">
        <v>2406</v>
      </c>
      <c r="I315" s="17"/>
      <c r="J315" s="17"/>
      <c r="K315" s="17" t="s">
        <v>2329</v>
      </c>
      <c r="L315" s="17"/>
      <c r="M315" s="17"/>
      <c r="N315" s="17" t="s">
        <v>2172</v>
      </c>
      <c r="O315" s="17" t="s">
        <v>2172</v>
      </c>
      <c r="P315" s="17" t="s">
        <v>2173</v>
      </c>
      <c r="Q315" s="17"/>
      <c r="R315" s="17" t="s">
        <v>2250</v>
      </c>
      <c r="S315" s="17"/>
      <c r="T315" s="17"/>
      <c r="U315" s="17"/>
      <c r="V315" s="2" t="str">
        <f t="shared" si="5"/>
        <v>{"sourceItemTypeCategory":"Kitchen.Cabinet.Base.Corner.90","sourceItemTypeStyle":"","sourceItemTypeFunction":"","sourceItemAttributes":"[RECHG]==1&amp;&amp;\"[CCLH]\"!=\"LEGHEIGHT\"&amp;&amp;\"[CCFLG_100]\"!=\"ASYMMETRICAL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$PW$;$PH$;$PW$","subItemRefDefault":"","subItemRefOptional":"","subItemRefAttributes":""},</v>
      </c>
    </row>
    <row r="316" spans="5:22" x14ac:dyDescent="0.25">
      <c r="E316" s="17" t="s">
        <v>1715</v>
      </c>
      <c r="F316" s="17"/>
      <c r="G316" s="17"/>
      <c r="H316" s="17" t="s">
        <v>2407</v>
      </c>
      <c r="I316" s="17"/>
      <c r="J316" s="17"/>
      <c r="K316" s="17" t="s">
        <v>2327</v>
      </c>
      <c r="L316" s="17"/>
      <c r="M316" s="17"/>
      <c r="N316" s="17" t="s">
        <v>2172</v>
      </c>
      <c r="O316" s="17" t="s">
        <v>2172</v>
      </c>
      <c r="P316" s="17" t="s">
        <v>2173</v>
      </c>
      <c r="Q316" s="17"/>
      <c r="R316" s="17" t="s">
        <v>2357</v>
      </c>
      <c r="S316" s="17"/>
      <c r="T316" s="17"/>
      <c r="U316" s="17"/>
      <c r="V316" s="2" t="str">
        <f t="shared" si="5"/>
        <v>{"sourceItemTypeCategory":"Kitchen.Cabinet.Base.Corner.90","sourceItemTypeStyle":"","sourceItemTypeFunction":"","sourceItemAttributes":"([RECHG]==0||[RECHG]==2)&amp;&amp;\"[CCLH]\"==\"LEGHEIGHT\"&amp;&amp;\"[CCFLG_100]\"!=\"ASYMMETRICAL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317" spans="5:22" x14ac:dyDescent="0.25">
      <c r="E317" s="17" t="s">
        <v>1715</v>
      </c>
      <c r="F317" s="17"/>
      <c r="G317" s="17"/>
      <c r="H317" s="17" t="s">
        <v>2408</v>
      </c>
      <c r="I317" s="17"/>
      <c r="J317" s="17"/>
      <c r="K317" s="17" t="s">
        <v>2329</v>
      </c>
      <c r="L317" s="17"/>
      <c r="M317" s="17"/>
      <c r="N317" s="17" t="s">
        <v>2172</v>
      </c>
      <c r="O317" s="17" t="s">
        <v>2172</v>
      </c>
      <c r="P317" s="17" t="s">
        <v>2173</v>
      </c>
      <c r="Q317" s="17"/>
      <c r="R317" s="17" t="s">
        <v>2357</v>
      </c>
      <c r="S317" s="17"/>
      <c r="T317" s="17"/>
      <c r="U317" s="17"/>
      <c r="V317" s="2" t="str">
        <f t="shared" si="5"/>
        <v>{"sourceItemTypeCategory":"Kitchen.Cabinet.Base.Corner.90","sourceItemTypeStyle":"","sourceItemTypeFunction":"","sourceItemAttributes":"[RECHG]==1&amp;&amp;\"[CCLH]\"==\"LEGHEIGHT\"&amp;&amp;\"[CCFLG_100]\"!=\"ASYMMETRICAL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$PW$;($PH$+#LEGH_1#);$PW$","subItemRefDefault":"","subItemRefOptional":"","subItemRefAttributes":""},</v>
      </c>
    </row>
    <row r="318" spans="5:22" x14ac:dyDescent="0.25">
      <c r="E318" s="17" t="s">
        <v>1715</v>
      </c>
      <c r="F318" s="17"/>
      <c r="G318" s="17"/>
      <c r="H318" s="17" t="s">
        <v>2409</v>
      </c>
      <c r="I318" s="17"/>
      <c r="J318" s="17"/>
      <c r="K318" s="17" t="s">
        <v>2327</v>
      </c>
      <c r="L318" s="17"/>
      <c r="M318" s="17"/>
      <c r="N318" s="17" t="s">
        <v>2172</v>
      </c>
      <c r="O318" s="17" t="s">
        <v>2172</v>
      </c>
      <c r="P318" s="17" t="s">
        <v>2173</v>
      </c>
      <c r="Q318" s="17"/>
      <c r="R318" s="17" t="s">
        <v>2410</v>
      </c>
      <c r="S318" s="17"/>
      <c r="T318" s="17"/>
      <c r="U318" s="17"/>
      <c r="V318" s="2" t="str">
        <f t="shared" si="5"/>
        <v>{"sourceItemTypeCategory":"Kitchen.Cabinet.Base.Corner.90","sourceItemTypeStyle":"","sourceItemTypeFunction":"","sourceItemAttributes":"([RECHG]==0||[RECHG]==2)&amp;&amp;\"[CCLH]\"!=\"LEGHEIGHT\"&amp;&amp;\"[CCFLG_100]\"==\"ASYMMETRICAL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#W2#;$PH$;$PW$","subItemRefDefault":"","subItemRefOptional":"","subItemRefAttributes":""},</v>
      </c>
    </row>
    <row r="319" spans="5:22" x14ac:dyDescent="0.25">
      <c r="E319" s="17" t="s">
        <v>1715</v>
      </c>
      <c r="F319" s="17"/>
      <c r="G319" s="17"/>
      <c r="H319" s="17" t="s">
        <v>2411</v>
      </c>
      <c r="I319" s="17"/>
      <c r="J319" s="17"/>
      <c r="K319" s="17" t="s">
        <v>2329</v>
      </c>
      <c r="L319" s="17"/>
      <c r="M319" s="17"/>
      <c r="N319" s="17" t="s">
        <v>2172</v>
      </c>
      <c r="O319" s="17" t="s">
        <v>2172</v>
      </c>
      <c r="P319" s="17" t="s">
        <v>2173</v>
      </c>
      <c r="Q319" s="17"/>
      <c r="R319" s="17" t="s">
        <v>2410</v>
      </c>
      <c r="S319" s="17"/>
      <c r="T319" s="17"/>
      <c r="U319" s="17"/>
      <c r="V319" s="2" t="str">
        <f t="shared" si="5"/>
        <v>{"sourceItemTypeCategory":"Kitchen.Cabinet.Base.Corner.90","sourceItemTypeStyle":"","sourceItemTypeFunction":"","sourceItemAttributes":"[RECHG]==1&amp;&amp;\"[CCLH]\"!=\"LEGHEIGHT\"&amp;&amp;\"[CCFLG_100]\"==\"ASYMMETRICAL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#W2#;$PH$;$PW$","subItemRefDefault":"","subItemRefOptional":"","subItemRefAttributes":""},</v>
      </c>
    </row>
    <row r="320" spans="5:22" x14ac:dyDescent="0.25">
      <c r="E320" s="17" t="s">
        <v>1715</v>
      </c>
      <c r="F320" s="17"/>
      <c r="G320" s="17"/>
      <c r="H320" s="17" t="s">
        <v>2412</v>
      </c>
      <c r="I320" s="17"/>
      <c r="J320" s="17"/>
      <c r="K320" s="17" t="s">
        <v>2327</v>
      </c>
      <c r="L320" s="17"/>
      <c r="M320" s="17"/>
      <c r="N320" s="17" t="s">
        <v>2172</v>
      </c>
      <c r="O320" s="17" t="s">
        <v>2172</v>
      </c>
      <c r="P320" s="17" t="s">
        <v>2173</v>
      </c>
      <c r="Q320" s="17"/>
      <c r="R320" s="17" t="s">
        <v>2413</v>
      </c>
      <c r="S320" s="17"/>
      <c r="T320" s="17"/>
      <c r="U320" s="17"/>
      <c r="V320" s="2" t="str">
        <f t="shared" si="5"/>
        <v>{"sourceItemTypeCategory":"Kitchen.Cabinet.Base.Corner.90","sourceItemTypeStyle":"","sourceItemTypeFunction":"","sourceItemAttributes":"([RECHG]==0||[RECHG]==2)&amp;&amp;\"[CCLH]\"==\"LEGHEIGHT\"&amp;&amp;\"[CCFLG_100]\"==\"ASYMMETRICAL\"","sourceItemFeatureRefType":"","sourceItemFeatureRefTypeQty":"","subItemRef":"templates_cabinet_base_corner_90_left","subItemRefCondition":"","subItemRefRepetitions":"","subItemRefPosition":"0;0;0","subItemRefOrientation":"0;0;0","subItemRefScale":"1;1;1","subItemRefInverted":"","subItemRefDimension":"#W2#;($PH$+#LEGH_1#);$PW$","subItemRefDefault":"","subItemRefOptional":"","subItemRefAttributes":""},</v>
      </c>
    </row>
    <row r="321" spans="1:22" x14ac:dyDescent="0.25">
      <c r="E321" s="17" t="s">
        <v>1715</v>
      </c>
      <c r="F321" s="17"/>
      <c r="G321" s="17"/>
      <c r="H321" s="17" t="s">
        <v>2414</v>
      </c>
      <c r="I321" s="17"/>
      <c r="J321" s="17"/>
      <c r="K321" s="17" t="s">
        <v>2329</v>
      </c>
      <c r="L321" s="17"/>
      <c r="M321" s="17"/>
      <c r="N321" s="17" t="s">
        <v>2172</v>
      </c>
      <c r="O321" s="17" t="s">
        <v>2172</v>
      </c>
      <c r="P321" s="17" t="s">
        <v>2173</v>
      </c>
      <c r="Q321" s="17"/>
      <c r="R321" s="17" t="s">
        <v>2413</v>
      </c>
      <c r="S321" s="17"/>
      <c r="T321" s="17"/>
      <c r="U321" s="17"/>
      <c r="V321" s="2" t="str">
        <f t="shared" si="5"/>
        <v>{"sourceItemTypeCategory":"Kitchen.Cabinet.Base.Corner.90","sourceItemTypeStyle":"","sourceItemTypeFunction":"","sourceItemAttributes":"[RECHG]==1&amp;&amp;\"[CCLH]\"==\"LEGHEIGHT\"&amp;&amp;\"[CCFLG_100]\"==\"ASYMMETRICAL\"","sourceItemFeatureRefType":"","sourceItemFeatureRefTypeQty":"","subItemRef":"templates_cabinet_base_corner_90_right","subItemRefCondition":"","subItemRefRepetitions":"","subItemRefPosition":"0;0;0","subItemRefOrientation":"0;0;0","subItemRefScale":"1;1;1","subItemRefInverted":"","subItemRefDimension":"#W2#;($PH$+#LEGH_1#);$PW$","subItemRefDefault":"","subItemRefOptional":"","subItemRefAttributes":""},</v>
      </c>
    </row>
    <row r="322" spans="1:22" x14ac:dyDescent="0.25">
      <c r="A322" t="s">
        <v>935</v>
      </c>
      <c r="B322" s="46">
        <v>45238</v>
      </c>
      <c r="C322" s="45" t="s">
        <v>630</v>
      </c>
      <c r="E322" s="17" t="s">
        <v>2290</v>
      </c>
      <c r="H322" t="s">
        <v>936</v>
      </c>
      <c r="K322" s="45" t="s">
        <v>2281</v>
      </c>
      <c r="L322" s="45"/>
      <c r="M322" s="45"/>
      <c r="N322" s="45" t="s">
        <v>2172</v>
      </c>
      <c r="O322" s="45" t="s">
        <v>2172</v>
      </c>
      <c r="P322" s="45" t="s">
        <v>2173</v>
      </c>
      <c r="Q322" s="45"/>
      <c r="R322" s="45" t="s">
        <v>2372</v>
      </c>
      <c r="S322" s="45"/>
      <c r="T322" s="45"/>
      <c r="U322" s="45"/>
      <c r="V322" s="2" t="str">
        <f t="shared" si="5"/>
        <v>{"sourceItemTypeCategory":"Kitchen.Cabinet.Wall.End.Angled-Left","sourceItemTypeStyle":"","sourceItemTypeFunction":"","sourceItemAttributes":"(\"[CCFLG_100]\"==\"LART_E21_32919\")","sourceItemFeatureRefType":"","sourceItemFeatureRefTypeQty":"","subItemRef":"templates_cabinet_wall_end_angle_left","subItemRefCondition":"","subItemRefRepetitions":"","subItemRefPosition":"0;0;0","subItemRefOrientation":"0;0;0","subItemRefScale":"1;1;1","subItemRefInverted":"","subItemRefDimension":"$PW$;$PH$;#D2#","subItemRefDefault":"","subItemRefOptional":"","subItemRefAttributes":""},</v>
      </c>
    </row>
  </sheetData>
  <autoFilter ref="A1:V338" xr:uid="{588B3312-C18A-4FF6-831A-DF492C84A6E0}"/>
  <conditionalFormatting sqref="H2">
    <cfRule type="duplicateValues" dxfId="183" priority="35"/>
  </conditionalFormatting>
  <conditionalFormatting sqref="H270">
    <cfRule type="duplicateValues" dxfId="182" priority="37"/>
  </conditionalFormatting>
  <conditionalFormatting sqref="H271">
    <cfRule type="duplicateValues" dxfId="181" priority="36"/>
  </conditionalFormatting>
  <conditionalFormatting sqref="V2:V326">
    <cfRule type="duplicateValues" dxfId="180" priority="366"/>
    <cfRule type="duplicateValues" dxfId="179" priority="367"/>
    <cfRule type="duplicateValues" dxfId="178" priority="368"/>
    <cfRule type="duplicateValues" dxfId="177" priority="369"/>
    <cfRule type="duplicateValues" dxfId="176" priority="370"/>
    <cfRule type="duplicateValues" dxfId="175" priority="371"/>
    <cfRule type="duplicateValues" dxfId="174" priority="372"/>
    <cfRule type="duplicateValues" dxfId="173" priority="373"/>
    <cfRule type="duplicateValues" dxfId="172" priority="374"/>
    <cfRule type="duplicateValues" dxfId="171" priority="375"/>
    <cfRule type="duplicateValues" dxfId="170" priority="376"/>
    <cfRule type="duplicateValues" dxfId="169" priority="377"/>
    <cfRule type="duplicateValues" dxfId="168" priority="378"/>
    <cfRule type="duplicateValues" dxfId="167" priority="379"/>
    <cfRule type="duplicateValues" dxfId="166" priority="380"/>
    <cfRule type="duplicateValues" dxfId="165" priority="381"/>
    <cfRule type="duplicateValues" dxfId="164" priority="382"/>
  </conditionalFormatting>
  <conditionalFormatting sqref="V302:V305">
    <cfRule type="duplicateValues" dxfId="163" priority="51"/>
    <cfRule type="duplicateValues" dxfId="162" priority="52"/>
    <cfRule type="duplicateValues" dxfId="161" priority="53"/>
    <cfRule type="duplicateValues" dxfId="160" priority="54"/>
    <cfRule type="duplicateValues" dxfId="159" priority="55"/>
    <cfRule type="duplicateValues" dxfId="158" priority="56"/>
    <cfRule type="duplicateValues" dxfId="157" priority="57"/>
    <cfRule type="duplicateValues" dxfId="156" priority="58"/>
    <cfRule type="duplicateValues" dxfId="155" priority="59"/>
    <cfRule type="duplicateValues" dxfId="154" priority="60"/>
    <cfRule type="duplicateValues" dxfId="153" priority="61"/>
    <cfRule type="duplicateValues" dxfId="152" priority="62"/>
    <cfRule type="duplicateValues" dxfId="151" priority="63"/>
    <cfRule type="duplicateValues" dxfId="150" priority="64"/>
    <cfRule type="duplicateValues" dxfId="149" priority="65"/>
    <cfRule type="duplicateValues" dxfId="148" priority="66"/>
    <cfRule type="duplicateValues" dxfId="147" priority="67"/>
  </conditionalFormatting>
  <conditionalFormatting sqref="V302:V321">
    <cfRule type="duplicateValues" dxfId="146" priority="1"/>
    <cfRule type="duplicateValues" dxfId="145" priority="2"/>
    <cfRule type="duplicateValues" dxfId="144" priority="3"/>
    <cfRule type="duplicateValues" dxfId="143" priority="4"/>
    <cfRule type="duplicateValues" dxfId="142" priority="5"/>
    <cfRule type="duplicateValues" dxfId="141" priority="6"/>
    <cfRule type="duplicateValues" dxfId="140" priority="7"/>
    <cfRule type="duplicateValues" dxfId="139" priority="8"/>
    <cfRule type="duplicateValues" dxfId="138" priority="9"/>
    <cfRule type="duplicateValues" dxfId="137" priority="10"/>
    <cfRule type="duplicateValues" dxfId="136" priority="11"/>
    <cfRule type="duplicateValues" dxfId="135" priority="12"/>
    <cfRule type="duplicateValues" dxfId="134" priority="13"/>
    <cfRule type="duplicateValues" dxfId="133" priority="14"/>
    <cfRule type="duplicateValues" dxfId="132" priority="15"/>
    <cfRule type="duplicateValues" dxfId="131" priority="16"/>
    <cfRule type="duplicateValues" dxfId="130" priority="17"/>
    <cfRule type="duplicateValues" dxfId="129" priority="18"/>
    <cfRule type="duplicateValues" dxfId="128" priority="19"/>
    <cfRule type="duplicateValues" dxfId="127" priority="20"/>
    <cfRule type="duplicateValues" dxfId="126" priority="21"/>
    <cfRule type="duplicateValues" dxfId="125" priority="22"/>
    <cfRule type="duplicateValues" dxfId="124" priority="23"/>
    <cfRule type="duplicateValues" dxfId="123" priority="24"/>
    <cfRule type="duplicateValues" dxfId="122" priority="25"/>
    <cfRule type="duplicateValues" dxfId="121" priority="26"/>
    <cfRule type="duplicateValues" dxfId="120" priority="27"/>
    <cfRule type="duplicateValues" dxfId="119" priority="28"/>
    <cfRule type="duplicateValues" dxfId="118" priority="29"/>
    <cfRule type="duplicateValues" dxfId="117" priority="30"/>
    <cfRule type="duplicateValues" dxfId="116" priority="31"/>
    <cfRule type="duplicateValues" dxfId="115" priority="32"/>
    <cfRule type="duplicateValues" dxfId="114" priority="33"/>
    <cfRule type="duplicateValues" dxfId="113" priority="34"/>
  </conditionalFormatting>
  <conditionalFormatting sqref="V341:V1048576 V1:V338">
    <cfRule type="duplicateValues" dxfId="112" priority="120"/>
  </conditionalFormatting>
  <conditionalFormatting sqref="V341:V1048576 V314:V321 V1 V302:V305 V327:V338">
    <cfRule type="duplicateValues" dxfId="111" priority="38"/>
    <cfRule type="duplicateValues" dxfId="110" priority="39"/>
    <cfRule type="duplicateValues" dxfId="109" priority="40"/>
    <cfRule type="duplicateValues" dxfId="108" priority="41"/>
    <cfRule type="duplicateValues" dxfId="107" priority="42"/>
    <cfRule type="duplicateValues" dxfId="106" priority="43"/>
    <cfRule type="duplicateValues" dxfId="105" priority="44"/>
    <cfRule type="duplicateValues" dxfId="104" priority="45"/>
    <cfRule type="duplicateValues" dxfId="103" priority="46"/>
    <cfRule type="duplicateValues" dxfId="102" priority="47"/>
    <cfRule type="duplicateValues" dxfId="101" priority="48"/>
  </conditionalFormatting>
  <conditionalFormatting sqref="V341:V1048576 V314:V321 V302:V305 V327:V338">
    <cfRule type="duplicateValues" dxfId="100" priority="49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441A7-4D2C-4B1E-B745-48A4201BDE88}">
  <dimension ref="A1:L1489"/>
  <sheetViews>
    <sheetView workbookViewId="0">
      <pane ySplit="1" topLeftCell="A1469" activePane="bottomLeft" state="frozen"/>
      <selection pane="bottomLeft" activeCell="F1500" sqref="F1500"/>
    </sheetView>
  </sheetViews>
  <sheetFormatPr defaultColWidth="11.42578125" defaultRowHeight="15" x14ac:dyDescent="0.25"/>
  <cols>
    <col min="1" max="1" width="33.42578125" style="21" bestFit="1" customWidth="1"/>
    <col min="2" max="2" width="11.5703125" style="21" bestFit="1" customWidth="1"/>
    <col min="3" max="3" width="14" style="21" bestFit="1" customWidth="1"/>
    <col min="4" max="4" width="16.42578125" style="21" bestFit="1" customWidth="1"/>
    <col min="5" max="5" width="28.5703125" style="21" bestFit="1" customWidth="1"/>
    <col min="6" max="6" width="71.7109375" style="21" customWidth="1"/>
    <col min="7" max="7" width="22.42578125" style="21" bestFit="1" customWidth="1"/>
    <col min="8" max="8" width="57.5703125" style="21" customWidth="1"/>
    <col min="9" max="10" width="48.28515625" style="21" customWidth="1"/>
    <col min="11" max="12" width="62.5703125" style="21" customWidth="1"/>
    <col min="13" max="16384" width="11.42578125" style="21"/>
  </cols>
  <sheetData>
    <row r="1" spans="1:12" ht="15.75" x14ac:dyDescent="0.25">
      <c r="A1" s="33" t="s">
        <v>2154</v>
      </c>
      <c r="B1" s="33" t="s">
        <v>0</v>
      </c>
      <c r="C1" s="33" t="s">
        <v>1</v>
      </c>
      <c r="D1" s="33" t="s">
        <v>2</v>
      </c>
      <c r="E1" s="33" t="s">
        <v>6</v>
      </c>
      <c r="F1" s="33" t="s">
        <v>7</v>
      </c>
      <c r="G1" s="33" t="s">
        <v>8</v>
      </c>
      <c r="H1" s="33" t="s">
        <v>9</v>
      </c>
      <c r="I1" s="33" t="s">
        <v>10</v>
      </c>
      <c r="J1" s="33" t="s">
        <v>11</v>
      </c>
      <c r="K1" s="33" t="s">
        <v>12</v>
      </c>
      <c r="L1" s="33" t="s">
        <v>13</v>
      </c>
    </row>
    <row r="2" spans="1:12" x14ac:dyDescent="0.25">
      <c r="E2" s="21" t="s">
        <v>2415</v>
      </c>
      <c r="G2" s="21" t="s">
        <v>20</v>
      </c>
      <c r="H2" s="21" t="s">
        <v>2416</v>
      </c>
      <c r="I2" s="21" t="s">
        <v>2417</v>
      </c>
      <c r="J2" s="21" t="s">
        <v>2417</v>
      </c>
      <c r="K2" s="21" t="str">
        <f t="shared" ref="K2" si="0">_xlfn.CONCAT("{""",$E$1,""":""",E2,""",""",$F$1,""":""",F2,""",""",$G$1,""":""",G2,""",""",$H$1,""":""",H2,""",""","attributeValue",""":""",I2,"""},")</f>
        <v>{"sourceAttributeCode":"BLP","sourceAttributes":"","sourceAttributeKeep":"false","attributeCode":"COMMON_CLEARANCE_DISTANCE","attributeValue":"#BLP#"},</v>
      </c>
      <c r="L2" s="21" t="str">
        <f>_xlfn.CONCAT("{""",$E$1,""":""",E2,""",""",$F$1,""":""",F2,""",""",$G$1,""":""",G2,""",""",$H$1,""":""",H2,""",""","attributeValue",""":""",J2,"""},")</f>
        <v>{"sourceAttributeCode":"BLP","sourceAttributes":"","sourceAttributeKeep":"false","attributeCode":"COMMON_CLEARANCE_DISTANCE","attributeValue":"#BLP#"},</v>
      </c>
    </row>
    <row r="3" spans="1:12" s="39" customFormat="1" x14ac:dyDescent="0.25">
      <c r="C3" s="39" t="s">
        <v>55</v>
      </c>
      <c r="E3" s="39" t="s">
        <v>1746</v>
      </c>
      <c r="F3" s="86" t="s">
        <v>2418</v>
      </c>
      <c r="G3" s="39" t="s">
        <v>20</v>
      </c>
      <c r="H3" s="39" t="s">
        <v>1748</v>
      </c>
      <c r="I3" s="39" t="s">
        <v>2419</v>
      </c>
      <c r="J3" s="39" t="s">
        <v>2419</v>
      </c>
      <c r="K3" s="21" t="str">
        <f t="shared" ref="K3:K66" si="1">_xlfn.CONCAT("{""",$E$1,""":""",E3,""",""",$F$1,""":""",F3,""",""",$G$1,""":""",G3,""",""",$H$1,""":""",H3,""",""","attributeValue",""":""",I3,"""},")</f>
        <v>{"sourceAttributeCode":"SFH","sourceAttributes":"[SFH]==0&amp;&amp;\"[CCSFH]\"==\"NO_FIN\"","sourceAttributeKeep":"false","attributeCode":"COMMON_DEF_FINISH","attributeValue":"@(#CCDF#=='FULL_FIN'?'FULL_FIN':'NO_FIN')"},</v>
      </c>
      <c r="L3" s="39" t="str">
        <f t="shared" ref="L3:L66" si="2">_xlfn.CONCAT("{""",$E$1,""":""",E3,""",""",$F$1,""":""",F3,""",""",$G$1,""":""",G3,""",""",$H$1,""":""",H3,""",""","attributeValue",""":""",J3,"""},")</f>
        <v>{"sourceAttributeCode":"SFH","sourceAttributes":"[SFH]==0&amp;&amp;\"[CCSFH]\"==\"NO_FIN\"","sourceAttributeKeep":"false","attributeCode":"COMMON_DEF_FINISH","attributeValue":"@(#CCDF#=='FULL_FIN'?'FULL_FIN':'NO_FIN')"},</v>
      </c>
    </row>
    <row r="4" spans="1:12" x14ac:dyDescent="0.25">
      <c r="C4" s="21" t="s">
        <v>55</v>
      </c>
      <c r="E4" s="21" t="s">
        <v>1746</v>
      </c>
      <c r="F4" s="21" t="s">
        <v>1750</v>
      </c>
      <c r="G4" s="21" t="s">
        <v>20</v>
      </c>
      <c r="H4" s="21" t="s">
        <v>1748</v>
      </c>
      <c r="I4" s="21" t="s">
        <v>2420</v>
      </c>
      <c r="J4" s="21" t="s">
        <v>2420</v>
      </c>
      <c r="K4" s="21" t="str">
        <f t="shared" si="1"/>
        <v>{"sourceAttributeCode":"SFH","sourceAttributes":"[SFH]==1||\"[CCSFH]\"==\"FIN_END_L\"","sourceAttributeKeep":"false","attributeCode":"COMMON_DEF_FINISH","attributeValue":"@(#CCDF#=='FULL_FIN'?'FULL_FIN':'FIN_END_L')"},</v>
      </c>
      <c r="L4" s="21" t="str">
        <f t="shared" si="2"/>
        <v>{"sourceAttributeCode":"SFH","sourceAttributes":"[SFH]==1||\"[CCSFH]\"==\"FIN_END_L\"","sourceAttributeKeep":"false","attributeCode":"COMMON_DEF_FINISH","attributeValue":"@(#CCDF#=='FULL_FIN'?'FULL_FIN':'FIN_END_L')"},</v>
      </c>
    </row>
    <row r="5" spans="1:12" s="39" customFormat="1" x14ac:dyDescent="0.25">
      <c r="C5" s="39" t="s">
        <v>55</v>
      </c>
      <c r="E5" s="39" t="s">
        <v>1746</v>
      </c>
      <c r="F5" s="86" t="s">
        <v>3970</v>
      </c>
      <c r="G5" s="39" t="s">
        <v>20</v>
      </c>
      <c r="H5" s="39" t="s">
        <v>1748</v>
      </c>
      <c r="I5" s="39" t="s">
        <v>2421</v>
      </c>
      <c r="J5" s="39" t="s">
        <v>2421</v>
      </c>
      <c r="K5" s="21" t="str">
        <f t="shared" si="1"/>
        <v>{"sourceAttributeCode":"SFH","sourceAttributes":"[SFH]==2&amp;&amp;\"[CCSFH]\"==\"FIN_END_R\"","sourceAttributeKeep":"false","attributeCode":"COMMON_DEF_FINISH","attributeValue":"@(#CCDF#=='FULL_FIN'?'FULL_FIN':'FIN_END_R')"},</v>
      </c>
      <c r="L5" s="39" t="str">
        <f t="shared" si="2"/>
        <v>{"sourceAttributeCode":"SFH","sourceAttributes":"[SFH]==2&amp;&amp;\"[CCSFH]\"==\"FIN_END_R\"","sourceAttributeKeep":"false","attributeCode":"COMMON_DEF_FINISH","attributeValue":"@(#CCDF#=='FULL_FIN'?'FULL_FIN':'FIN_END_R')"},</v>
      </c>
    </row>
    <row r="6" spans="1:12" x14ac:dyDescent="0.25">
      <c r="C6" s="21" t="s">
        <v>55</v>
      </c>
      <c r="E6" s="21" t="s">
        <v>1746</v>
      </c>
      <c r="F6" s="21" t="s">
        <v>2422</v>
      </c>
      <c r="G6" s="21" t="s">
        <v>20</v>
      </c>
      <c r="H6" s="21" t="s">
        <v>1748</v>
      </c>
      <c r="I6" s="21" t="s">
        <v>2423</v>
      </c>
      <c r="J6" s="21" t="s">
        <v>2423</v>
      </c>
      <c r="K6" s="21" t="str">
        <f t="shared" si="1"/>
        <v>{"sourceAttributeCode":"SFH","sourceAttributes":"[SFH]==3&amp;&amp;\"[CCSFH]\"==\"FIN_END_B\"","sourceAttributeKeep":"false","attributeCode":"COMMON_DEF_FINISH","attributeValue":"@(#CCDF#=='FULL_FIN'?'FULL_FIN':'FIN_END_B')"},</v>
      </c>
      <c r="L6" s="21" t="str">
        <f t="shared" si="2"/>
        <v>{"sourceAttributeCode":"SFH","sourceAttributes":"[SFH]==3&amp;&amp;\"[CCSFH]\"==\"FIN_END_B\"","sourceAttributeKeep":"false","attributeCode":"COMMON_DEF_FINISH","attributeValue":"@(#CCDF#=='FULL_FIN'?'FULL_FIN':'FIN_END_B')"},</v>
      </c>
    </row>
    <row r="7" spans="1:12" x14ac:dyDescent="0.25">
      <c r="C7" s="21" t="s">
        <v>55</v>
      </c>
      <c r="E7" s="21" t="s">
        <v>1746</v>
      </c>
      <c r="F7" s="21" t="s">
        <v>1756</v>
      </c>
      <c r="G7" s="21" t="s">
        <v>20</v>
      </c>
      <c r="H7" s="21" t="s">
        <v>1748</v>
      </c>
      <c r="I7" s="21" t="s">
        <v>1757</v>
      </c>
      <c r="J7" s="21" t="s">
        <v>1757</v>
      </c>
      <c r="K7" s="21" t="str">
        <f t="shared" si="1"/>
        <v>{"sourceAttributeCode":"SFH","sourceAttributes":"[SFH]==3&amp;&amp;\"[CCSFH]\"==\"FULL_FIN\"","sourceAttributeKeep":"false","attributeCode":"COMMON_DEF_FINISH","attributeValue":"FULL_FIN"},</v>
      </c>
      <c r="L7" s="21" t="str">
        <f t="shared" si="2"/>
        <v>{"sourceAttributeCode":"SFH","sourceAttributes":"[SFH]==3&amp;&amp;\"[CCSFH]\"==\"FULL_FIN\"","sourceAttributeKeep":"false","attributeCode":"COMMON_DEF_FINISH","attributeValue":"FULL_FIN"},</v>
      </c>
    </row>
    <row r="8" spans="1:12" x14ac:dyDescent="0.25">
      <c r="C8" s="21" t="s">
        <v>55</v>
      </c>
      <c r="E8" s="21" t="s">
        <v>1746</v>
      </c>
      <c r="F8" s="21" t="s">
        <v>1758</v>
      </c>
      <c r="G8" s="21" t="s">
        <v>20</v>
      </c>
      <c r="H8" s="21" t="s">
        <v>1748</v>
      </c>
      <c r="I8" s="21" t="s">
        <v>1759</v>
      </c>
      <c r="J8" s="21" t="s">
        <v>1759</v>
      </c>
      <c r="K8" s="21" t="str">
        <f t="shared" si="1"/>
        <v>{"sourceAttributeCode":"SFH","sourceAttributes":"[SFH]==3&amp;&amp;\"[CCSFH]\"==\"FIN_TOP\"","sourceAttributeKeep":"false","attributeCode":"COMMON_DEF_FINISH","attributeValue":"FIN_TOP"},</v>
      </c>
      <c r="L8" s="21" t="str">
        <f t="shared" si="2"/>
        <v>{"sourceAttributeCode":"SFH","sourceAttributes":"[SFH]==3&amp;&amp;\"[CCSFH]\"==\"FIN_TOP\"","sourceAttributeKeep":"false","attributeCode":"COMMON_DEF_FINISH","attributeValue":"FIN_TOP"},</v>
      </c>
    </row>
    <row r="9" spans="1:12" x14ac:dyDescent="0.25">
      <c r="C9" s="21" t="s">
        <v>55</v>
      </c>
      <c r="E9" s="21" t="s">
        <v>1746</v>
      </c>
      <c r="F9" s="21" t="s">
        <v>1760</v>
      </c>
      <c r="G9" s="21" t="s">
        <v>20</v>
      </c>
      <c r="H9" s="21" t="s">
        <v>1748</v>
      </c>
      <c r="I9" s="21" t="s">
        <v>1761</v>
      </c>
      <c r="J9" s="21" t="s">
        <v>1761</v>
      </c>
      <c r="K9" s="21" t="str">
        <f t="shared" si="1"/>
        <v>{"sourceAttributeCode":"SFH","sourceAttributes":"[SFH]==3&amp;&amp;\"[CCSFH]\"==\"FIN_BOT\"","sourceAttributeKeep":"false","attributeCode":"COMMON_DEF_FINISH","attributeValue":"FIN_BOT"},</v>
      </c>
      <c r="L9" s="21" t="str">
        <f t="shared" si="2"/>
        <v>{"sourceAttributeCode":"SFH","sourceAttributes":"[SFH]==3&amp;&amp;\"[CCSFH]\"==\"FIN_BOT\"","sourceAttributeKeep":"false","attributeCode":"COMMON_DEF_FINISH","attributeValue":"FIN_BOT"},</v>
      </c>
    </row>
    <row r="10" spans="1:12" x14ac:dyDescent="0.25">
      <c r="C10" s="21" t="s">
        <v>55</v>
      </c>
      <c r="E10" s="21" t="s">
        <v>1746</v>
      </c>
      <c r="F10" s="21" t="s">
        <v>1762</v>
      </c>
      <c r="G10" s="21" t="s">
        <v>20</v>
      </c>
      <c r="H10" s="21" t="s">
        <v>1748</v>
      </c>
      <c r="I10" s="21" t="s">
        <v>1763</v>
      </c>
      <c r="J10" s="21" t="s">
        <v>1763</v>
      </c>
      <c r="K10" s="21" t="str">
        <f t="shared" si="1"/>
        <v>{"sourceAttributeCode":"SFH","sourceAttributes":"[SFH]==3&amp;&amp;\"[CCSFH]\"==\"FIN_TB\"","sourceAttributeKeep":"false","attributeCode":"COMMON_DEF_FINISH","attributeValue":"FIN_TB"},</v>
      </c>
      <c r="L10" s="21" t="str">
        <f t="shared" si="2"/>
        <v>{"sourceAttributeCode":"SFH","sourceAttributes":"[SFH]==3&amp;&amp;\"[CCSFH]\"==\"FIN_TB\"","sourceAttributeKeep":"false","attributeCode":"COMMON_DEF_FINISH","attributeValue":"FIN_TB"},</v>
      </c>
    </row>
    <row r="11" spans="1:12" x14ac:dyDescent="0.25">
      <c r="C11" s="21" t="s">
        <v>55</v>
      </c>
      <c r="E11" s="21" t="s">
        <v>1746</v>
      </c>
      <c r="F11" s="21" t="s">
        <v>1764</v>
      </c>
      <c r="G11" s="21" t="s">
        <v>20</v>
      </c>
      <c r="H11" s="21" t="s">
        <v>1748</v>
      </c>
      <c r="I11" s="21" t="s">
        <v>2424</v>
      </c>
      <c r="J11" s="21" t="s">
        <v>2424</v>
      </c>
      <c r="K11" s="21" t="str">
        <f t="shared" si="1"/>
        <v>{"sourceAttributeCode":"SFH","sourceAttributes":"[SFH]==3&amp;&amp;\"[CCSFH]\"==\"FIN_BACK\"","sourceAttributeKeep":"false","attributeCode":"COMMON_DEF_FINISH","attributeValue":"@(#CCDF#=='FULL_FIN'?'FULL_FIN':'FIN_BACK')"},</v>
      </c>
      <c r="L11" s="21" t="str">
        <f t="shared" si="2"/>
        <v>{"sourceAttributeCode":"SFH","sourceAttributes":"[SFH]==3&amp;&amp;\"[CCSFH]\"==\"FIN_BACK\"","sourceAttributeKeep":"false","attributeCode":"COMMON_DEF_FINISH","attributeValue":"@(#CCDF#=='FULL_FIN'?'FULL_FIN':'FIN_BACK')"},</v>
      </c>
    </row>
    <row r="12" spans="1:12" x14ac:dyDescent="0.25">
      <c r="C12" s="21" t="s">
        <v>55</v>
      </c>
      <c r="E12" s="21" t="s">
        <v>1746</v>
      </c>
      <c r="F12" s="21" t="s">
        <v>1766</v>
      </c>
      <c r="G12" s="21" t="s">
        <v>20</v>
      </c>
      <c r="H12" s="21" t="s">
        <v>1748</v>
      </c>
      <c r="I12" s="21" t="s">
        <v>1767</v>
      </c>
      <c r="J12" s="21" t="s">
        <v>1767</v>
      </c>
      <c r="K12" s="21" t="str">
        <f t="shared" si="1"/>
        <v>{"sourceAttributeCode":"SFH","sourceAttributes":"[SFH]==3&amp;&amp;\"[CCSFH]\"==\"FIN_EXT\"","sourceAttributeKeep":"false","attributeCode":"COMMON_DEF_FINISH","attributeValue":"FIN_EXT"},</v>
      </c>
      <c r="L12" s="21" t="str">
        <f t="shared" si="2"/>
        <v>{"sourceAttributeCode":"SFH","sourceAttributes":"[SFH]==3&amp;&amp;\"[CCSFH]\"==\"FIN_EXT\"","sourceAttributeKeep":"false","attributeCode":"COMMON_DEF_FINISH","attributeValue":"FIN_EXT"},</v>
      </c>
    </row>
    <row r="13" spans="1:12" x14ac:dyDescent="0.25">
      <c r="C13" s="21" t="s">
        <v>55</v>
      </c>
      <c r="E13" s="21" t="s">
        <v>1746</v>
      </c>
      <c r="F13" s="21" t="s">
        <v>1768</v>
      </c>
      <c r="G13" s="21" t="s">
        <v>20</v>
      </c>
      <c r="H13" s="21" t="s">
        <v>1748</v>
      </c>
      <c r="I13" s="21" t="s">
        <v>1769</v>
      </c>
      <c r="J13" s="21" t="s">
        <v>1769</v>
      </c>
      <c r="K13" s="21" t="str">
        <f t="shared" si="1"/>
        <v>{"sourceAttributeCode":"SFH","sourceAttributes":"[SFH]==3&amp;&amp;\"[CCSFH]\"==\"FIN_INT_HALF\"","sourceAttributeKeep":"false","attributeCode":"COMMON_DEF_FINISH","attributeValue":"FIN_INT_HALF"},</v>
      </c>
      <c r="L13" s="21" t="str">
        <f t="shared" si="2"/>
        <v>{"sourceAttributeCode":"SFH","sourceAttributes":"[SFH]==3&amp;&amp;\"[CCSFH]\"==\"FIN_INT_HALF\"","sourceAttributeKeep":"false","attributeCode":"COMMON_DEF_FINISH","attributeValue":"FIN_INT_HALF"},</v>
      </c>
    </row>
    <row r="14" spans="1:12" x14ac:dyDescent="0.25">
      <c r="C14" s="21" t="s">
        <v>55</v>
      </c>
      <c r="E14" s="21" t="s">
        <v>1746</v>
      </c>
      <c r="F14" s="21" t="s">
        <v>1770</v>
      </c>
      <c r="G14" s="21" t="s">
        <v>20</v>
      </c>
      <c r="H14" s="21" t="s">
        <v>1748</v>
      </c>
      <c r="I14" s="21" t="s">
        <v>1771</v>
      </c>
      <c r="J14" s="21" t="s">
        <v>1771</v>
      </c>
      <c r="K14" s="21" t="str">
        <f t="shared" si="1"/>
        <v>{"sourceAttributeCode":"SFH","sourceAttributes":"[SFH]==3&amp;&amp;\"[CCSFH]\"==\"NO_FIN_TOEKICK\"","sourceAttributeKeep":"false","attributeCode":"COMMON_DEF_FINISH","attributeValue":"NO_FIN_TOEKICK"},</v>
      </c>
      <c r="L14" s="21" t="str">
        <f t="shared" si="2"/>
        <v>{"sourceAttributeCode":"SFH","sourceAttributes":"[SFH]==3&amp;&amp;\"[CCSFH]\"==\"NO_FIN_TOEKICK\"","sourceAttributeKeep":"false","attributeCode":"COMMON_DEF_FINISH","attributeValue":"NO_FIN_TOEKICK"},</v>
      </c>
    </row>
    <row r="15" spans="1:12" x14ac:dyDescent="0.25">
      <c r="C15" s="21" t="s">
        <v>55</v>
      </c>
      <c r="D15" s="21" t="s">
        <v>2425</v>
      </c>
      <c r="E15" s="21" t="s">
        <v>1746</v>
      </c>
      <c r="F15" s="21" t="s">
        <v>1772</v>
      </c>
      <c r="G15" s="21" t="s">
        <v>20</v>
      </c>
      <c r="H15" s="21" t="s">
        <v>1748</v>
      </c>
      <c r="I15" s="21" t="s">
        <v>2425</v>
      </c>
      <c r="J15" s="21" t="s">
        <v>2425</v>
      </c>
      <c r="K15" s="21" t="str">
        <f t="shared" si="1"/>
        <v>{"sourceAttributeCode":"SFH","sourceAttributes":"[SFH]==3&amp;&amp;\"[CCSFH]\"==\"FIN_END_B &amp; FIN_TOEKICK\"","sourceAttributeKeep":"false","attributeCode":"COMMON_DEF_FINISH","attributeValue":"@(#CCDF#=='FULL_FIN'?'FULL_FIN':'FIN_END_B &amp; FIN_TOEKICK')"},</v>
      </c>
      <c r="L15" s="21" t="str">
        <f t="shared" si="2"/>
        <v>{"sourceAttributeCode":"SFH","sourceAttributes":"[SFH]==3&amp;&amp;\"[CCSFH]\"==\"FIN_END_B &amp; FIN_TOEKICK\"","sourceAttributeKeep":"false","attributeCode":"COMMON_DEF_FINISH","attributeValue":"@(#CCDF#=='FULL_FIN'?'FULL_FIN':'FIN_END_B &amp; FIN_TOEKICK')"},</v>
      </c>
    </row>
    <row r="16" spans="1:12" x14ac:dyDescent="0.25">
      <c r="C16" s="21" t="s">
        <v>55</v>
      </c>
      <c r="E16" s="21" t="s">
        <v>1746</v>
      </c>
      <c r="F16" s="21" t="s">
        <v>1774</v>
      </c>
      <c r="G16" s="21" t="s">
        <v>20</v>
      </c>
      <c r="H16" s="21" t="s">
        <v>1748</v>
      </c>
      <c r="I16" s="21" t="s">
        <v>1775</v>
      </c>
      <c r="J16" s="21" t="s">
        <v>1775</v>
      </c>
      <c r="K16" s="21" t="str">
        <f t="shared" si="1"/>
        <v>{"sourceAttributeCode":"SFH","sourceAttributes":"[SFH]==3&amp;&amp;\"[CCSFH]\"==\"FIN_TOEKICK\"","sourceAttributeKeep":"false","attributeCode":"COMMON_DEF_FINISH","attributeValue":"FIN_TOEKICK"},</v>
      </c>
      <c r="L16" s="21" t="str">
        <f t="shared" si="2"/>
        <v>{"sourceAttributeCode":"SFH","sourceAttributes":"[SFH]==3&amp;&amp;\"[CCSFH]\"==\"FIN_TOEKICK\"","sourceAttributeKeep":"false","attributeCode":"COMMON_DEF_FINISH","attributeValue":"FIN_TOEKICK"},</v>
      </c>
    </row>
    <row r="17" spans="3:12" x14ac:dyDescent="0.25">
      <c r="C17" s="21" t="s">
        <v>55</v>
      </c>
      <c r="E17" s="21" t="s">
        <v>1746</v>
      </c>
      <c r="F17" s="21" t="s">
        <v>1776</v>
      </c>
      <c r="G17" s="21" t="s">
        <v>20</v>
      </c>
      <c r="H17" s="21" t="s">
        <v>1748</v>
      </c>
      <c r="I17" s="21" t="s">
        <v>1777</v>
      </c>
      <c r="J17" s="21" t="s">
        <v>1777</v>
      </c>
      <c r="K17" s="21" t="str">
        <f t="shared" si="1"/>
        <v>{"sourceAttributeCode":"SFH","sourceAttributes":"[SFH]==3&amp;&amp;\"[CCSFH]\"==\"INT_FIN\"","sourceAttributeKeep":"false","attributeCode":"COMMON_DEF_FINISH","attributeValue":"INT_FIN"},</v>
      </c>
      <c r="L17" s="21" t="str">
        <f t="shared" si="2"/>
        <v>{"sourceAttributeCode":"SFH","sourceAttributes":"[SFH]==3&amp;&amp;\"[CCSFH]\"==\"INT_FIN\"","sourceAttributeKeep":"false","attributeCode":"COMMON_DEF_FINISH","attributeValue":"INT_FIN"},</v>
      </c>
    </row>
    <row r="18" spans="3:12" x14ac:dyDescent="0.25">
      <c r="C18" s="21" t="s">
        <v>55</v>
      </c>
      <c r="E18" s="21" t="s">
        <v>1746</v>
      </c>
      <c r="F18" s="21" t="s">
        <v>1778</v>
      </c>
      <c r="G18" s="21" t="s">
        <v>20</v>
      </c>
      <c r="H18" s="21" t="s">
        <v>1748</v>
      </c>
      <c r="I18" s="21" t="s">
        <v>1779</v>
      </c>
      <c r="J18" s="21" t="s">
        <v>1779</v>
      </c>
      <c r="K18" s="21" t="str">
        <f t="shared" si="1"/>
        <v>{"sourceAttributeCode":"SFH","sourceAttributes":"[SFH]==3&amp;&amp;\"[CCSFH]\"==\"FULL_FIN_BACK\"","sourceAttributeKeep":"false","attributeCode":"COMMON_DEF_FINISH","attributeValue":"FULL_FIN_BACK"},</v>
      </c>
      <c r="L18" s="21" t="str">
        <f t="shared" si="2"/>
        <v>{"sourceAttributeCode":"SFH","sourceAttributes":"[SFH]==3&amp;&amp;\"[CCSFH]\"==\"FULL_FIN_BACK\"","sourceAttributeKeep":"false","attributeCode":"COMMON_DEF_FINISH","attributeValue":"FULL_FIN_BACK"},</v>
      </c>
    </row>
    <row r="19" spans="3:12" x14ac:dyDescent="0.25">
      <c r="E19" s="21" t="s">
        <v>2426</v>
      </c>
      <c r="F19" s="21" t="s">
        <v>2427</v>
      </c>
      <c r="G19" s="21" t="s">
        <v>20</v>
      </c>
      <c r="H19" s="21" t="s">
        <v>1687</v>
      </c>
      <c r="I19" s="21" t="s">
        <v>2428</v>
      </c>
      <c r="J19" s="21" t="s">
        <v>2428</v>
      </c>
      <c r="K19" s="21" t="str">
        <f t="shared" si="1"/>
        <v>{"sourceAttributeCode":"SingleBottomSection","sourceAttributes":"\"[SingleBottomSection]\"==\"ModifyShelfDepth\"","sourceAttributeKeep":"false","attributeCode":"COMMON_SHELF_DEPTH","attributeValue":"#SD1#"},</v>
      </c>
      <c r="L19" s="21" t="str">
        <f t="shared" si="2"/>
        <v>{"sourceAttributeCode":"SingleBottomSection","sourceAttributes":"\"[SingleBottomSection]\"==\"ModifyShelfDepth\"","sourceAttributeKeep":"false","attributeCode":"COMMON_SHELF_DEPTH","attributeValue":"#SD1#"},</v>
      </c>
    </row>
    <row r="20" spans="3:12" x14ac:dyDescent="0.25">
      <c r="E20" s="21" t="s">
        <v>2426</v>
      </c>
      <c r="F20" s="21" t="s">
        <v>2427</v>
      </c>
      <c r="G20" s="21" t="s">
        <v>20</v>
      </c>
      <c r="H20" s="21" t="s">
        <v>1689</v>
      </c>
      <c r="I20" s="21" t="s">
        <v>2429</v>
      </c>
      <c r="J20" s="21" t="s">
        <v>2429</v>
      </c>
      <c r="K20" s="21" t="str">
        <f t="shared" si="1"/>
        <v>{"sourceAttributeCode":"SingleBottomSection","sourceAttributes":"\"[SingleBottomSection]\"==\"ModifyShelfDepth\"","sourceAttributeKeep":"false","attributeCode":"COMMON_SHELF_DEPTH_2","attributeValue":"#SD2#"},</v>
      </c>
      <c r="L20" s="21" t="str">
        <f t="shared" si="2"/>
        <v>{"sourceAttributeCode":"SingleBottomSection","sourceAttributes":"\"[SingleBottomSection]\"==\"ModifyShelfDepth\"","sourceAttributeKeep":"false","attributeCode":"COMMON_SHELF_DEPTH_2","attributeValue":"#SD2#"},</v>
      </c>
    </row>
    <row r="21" spans="3:12" x14ac:dyDescent="0.25">
      <c r="E21" s="21" t="s">
        <v>2426</v>
      </c>
      <c r="F21" s="21" t="s">
        <v>2427</v>
      </c>
      <c r="G21" s="21" t="s">
        <v>20</v>
      </c>
      <c r="H21" s="21" t="s">
        <v>1691</v>
      </c>
      <c r="I21" s="21" t="s">
        <v>2430</v>
      </c>
      <c r="J21" s="21" t="s">
        <v>2430</v>
      </c>
      <c r="K21" s="21" t="str">
        <f t="shared" si="1"/>
        <v>{"sourceAttributeCode":"SingleBottomSection","sourceAttributes":"\"[SingleBottomSection]\"==\"ModifyShelfDepth\"","sourceAttributeKeep":"false","attributeCode":"COMMON_SHELF_DEPTH_3","attributeValue":"#SD3#"},</v>
      </c>
      <c r="L21" s="21" t="str">
        <f t="shared" si="2"/>
        <v>{"sourceAttributeCode":"SingleBottomSection","sourceAttributes":"\"[SingleBottomSection]\"==\"ModifyShelfDepth\"","sourceAttributeKeep":"false","attributeCode":"COMMON_SHELF_DEPTH_3","attributeValue":"#SD3#"},</v>
      </c>
    </row>
    <row r="22" spans="3:12" x14ac:dyDescent="0.25">
      <c r="E22" s="21" t="s">
        <v>2431</v>
      </c>
      <c r="F22" s="21" t="s">
        <v>2432</v>
      </c>
      <c r="G22" s="21" t="s">
        <v>20</v>
      </c>
      <c r="H22" s="21" t="s">
        <v>522</v>
      </c>
      <c r="I22" s="21" t="s">
        <v>1665</v>
      </c>
      <c r="J22" s="21" t="s">
        <v>1665</v>
      </c>
      <c r="K22" s="21" t="str">
        <f t="shared" si="1"/>
        <v>{"sourceAttributeCode":"FaceFrameOnly","sourceAttributes":"\"[FaceFrameOnly]\"==\"FaceFrame&amp;DoorOnlywithToeKick\"","sourceAttributeKeep":"false","attributeCode":"TEMPLATES_BASE_STANDARD_RECTANGULAR_STRUCTURE","attributeValue":"None"},</v>
      </c>
      <c r="L22" s="21" t="str">
        <f t="shared" si="2"/>
        <v>{"sourceAttributeCode":"FaceFrameOnly","sourceAttributes":"\"[FaceFrameOnly]\"==\"FaceFrame&amp;DoorOnlywithToeKick\"","sourceAttributeKeep":"false","attributeCode":"TEMPLATES_BASE_STANDARD_RECTANGULAR_STRUCTURE","attributeValue":"None"},</v>
      </c>
    </row>
    <row r="23" spans="3:12" x14ac:dyDescent="0.25">
      <c r="E23" s="21" t="s">
        <v>2431</v>
      </c>
      <c r="F23" s="21" t="s">
        <v>2432</v>
      </c>
      <c r="G23" s="21" t="s">
        <v>20</v>
      </c>
      <c r="H23" s="21" t="s">
        <v>390</v>
      </c>
      <c r="I23" s="21" t="s">
        <v>1665</v>
      </c>
      <c r="J23" s="21" t="s">
        <v>1665</v>
      </c>
      <c r="K23" s="21" t="str">
        <f t="shared" si="1"/>
        <v>{"sourceAttributeCode":"FaceFrameOnly","sourceAttributes":"\"[FaceFrameOnly]\"==\"FaceFrame&amp;DoorOnlywithToeKick\"","sourceAttributeKeep":"false","attributeCode":"TEMPLATES_BASE_CORNER_DIAGONAL_SHELF","attributeValue":"None"},</v>
      </c>
      <c r="L23" s="21" t="str">
        <f t="shared" si="2"/>
        <v>{"sourceAttributeCode":"FaceFrameOnly","sourceAttributes":"\"[FaceFrameOnly]\"==\"FaceFrame&amp;DoorOnlywithToeKick\"","sourceAttributeKeep":"false","attributeCode":"TEMPLATES_BASE_CORNER_DIAGONAL_SHELF","attributeValue":"None"},</v>
      </c>
    </row>
    <row r="24" spans="3:12" x14ac:dyDescent="0.25">
      <c r="E24" s="21" t="s">
        <v>2431</v>
      </c>
      <c r="F24" s="21" t="s">
        <v>2432</v>
      </c>
      <c r="G24" s="21" t="s">
        <v>20</v>
      </c>
      <c r="H24" s="21" t="s">
        <v>399</v>
      </c>
      <c r="I24" s="21" t="s">
        <v>1665</v>
      </c>
      <c r="J24" s="21" t="s">
        <v>1665</v>
      </c>
      <c r="K24" s="21" t="str">
        <f t="shared" si="1"/>
        <v>{"sourceAttributeCode":"FaceFrameOnly","sourceAttributes":"\"[FaceFrameOnly]\"==\"FaceFrame&amp;DoorOnlywithToeKick\"","sourceAttributeKeep":"false","attributeCode":"TEMPLATES_BASE_CORNER_90_SHELF","attributeValue":"None"},</v>
      </c>
      <c r="L24" s="21" t="str">
        <f t="shared" si="2"/>
        <v>{"sourceAttributeCode":"FaceFrameOnly","sourceAttributes":"\"[FaceFrameOnly]\"==\"FaceFrame&amp;DoorOnlywithToeKick\"","sourceAttributeKeep":"false","attributeCode":"TEMPLATES_BASE_CORNER_90_SHELF","attributeValue":"None"},</v>
      </c>
    </row>
    <row r="25" spans="3:12" x14ac:dyDescent="0.25">
      <c r="E25" s="21" t="s">
        <v>2431</v>
      </c>
      <c r="F25" s="21" t="s">
        <v>2432</v>
      </c>
      <c r="G25" s="21" t="s">
        <v>20</v>
      </c>
      <c r="H25" s="21" t="s">
        <v>523</v>
      </c>
      <c r="I25" s="21" t="s">
        <v>1665</v>
      </c>
      <c r="J25" s="21" t="s">
        <v>1665</v>
      </c>
      <c r="K25" s="21" t="str">
        <f t="shared" si="1"/>
        <v>{"sourceAttributeCode":"FaceFrameOnly","sourceAttributes":"\"[FaceFrameOnly]\"==\"FaceFrame&amp;DoorOnlywithToeKick\"","sourceAttributeKeep":"false","attributeCode":"TEMPLATES_WALL_STANDARD_RECTANGULAR_STRUCTURE","attributeValue":"None"},</v>
      </c>
      <c r="L25" s="21" t="str">
        <f t="shared" si="2"/>
        <v>{"sourceAttributeCode":"FaceFrameOnly","sourceAttributes":"\"[FaceFrameOnly]\"==\"FaceFrame&amp;DoorOnlywithToeKick\"","sourceAttributeKeep":"false","attributeCode":"TEMPLATES_WALL_STANDARD_RECTANGULAR_STRUCTURE","attributeValue":"None"},</v>
      </c>
    </row>
    <row r="26" spans="3:12" x14ac:dyDescent="0.25">
      <c r="E26" s="21" t="s">
        <v>2431</v>
      </c>
      <c r="F26" s="21" t="s">
        <v>2432</v>
      </c>
      <c r="G26" s="21" t="s">
        <v>20</v>
      </c>
      <c r="H26" s="21" t="s">
        <v>379</v>
      </c>
      <c r="I26" s="21" t="s">
        <v>1665</v>
      </c>
      <c r="J26" s="21" t="s">
        <v>1665</v>
      </c>
      <c r="K26" s="21" t="str">
        <f t="shared" si="1"/>
        <v>{"sourceAttributeCode":"FaceFrameOnly","sourceAttributes":"\"[FaceFrameOnly]\"==\"FaceFrame&amp;DoorOnlywithToeKick\"","sourceAttributeKeep":"false","attributeCode":"TEMPLATES_WALL_STANDARD_RECTANGULAR_SHELF","attributeValue":"None"},</v>
      </c>
      <c r="L26" s="21" t="str">
        <f t="shared" si="2"/>
        <v>{"sourceAttributeCode":"FaceFrameOnly","sourceAttributes":"\"[FaceFrameOnly]\"==\"FaceFrame&amp;DoorOnlywithToeKick\"","sourceAttributeKeep":"false","attributeCode":"TEMPLATES_WALL_STANDARD_RECTANGULAR_SHELF","attributeValue":"None"},</v>
      </c>
    </row>
    <row r="27" spans="3:12" x14ac:dyDescent="0.25">
      <c r="E27" s="21" t="s">
        <v>2431</v>
      </c>
      <c r="F27" s="21" t="s">
        <v>2432</v>
      </c>
      <c r="G27" s="21" t="s">
        <v>20</v>
      </c>
      <c r="H27" s="21" t="s">
        <v>397</v>
      </c>
      <c r="I27" s="21" t="s">
        <v>1665</v>
      </c>
      <c r="J27" s="21" t="s">
        <v>1665</v>
      </c>
      <c r="K27" s="21" t="str">
        <f t="shared" si="1"/>
        <v>{"sourceAttributeCode":"FaceFrameOnly","sourceAttributes":"\"[FaceFrameOnly]\"==\"FaceFrame&amp;DoorOnlywithToeKick\"","sourceAttributeKeep":"false","attributeCode":"TEMPLATES_WALL_CORNER_DIAGONAL_SHELF","attributeValue":"None"},</v>
      </c>
      <c r="L27" s="21" t="str">
        <f t="shared" si="2"/>
        <v>{"sourceAttributeCode":"FaceFrameOnly","sourceAttributes":"\"[FaceFrameOnly]\"==\"FaceFrame&amp;DoorOnlywithToeKick\"","sourceAttributeKeep":"false","attributeCode":"TEMPLATES_WALL_CORNER_DIAGONAL_SHELF","attributeValue":"None"},</v>
      </c>
    </row>
    <row r="28" spans="3:12" x14ac:dyDescent="0.25">
      <c r="E28" s="21" t="s">
        <v>2431</v>
      </c>
      <c r="F28" s="21" t="s">
        <v>2432</v>
      </c>
      <c r="G28" s="21" t="s">
        <v>20</v>
      </c>
      <c r="H28" s="21" t="s">
        <v>394</v>
      </c>
      <c r="I28" s="21" t="s">
        <v>1665</v>
      </c>
      <c r="J28" s="21" t="s">
        <v>1665</v>
      </c>
      <c r="K28" s="21" t="str">
        <f t="shared" si="1"/>
        <v>{"sourceAttributeCode":"FaceFrameOnly","sourceAttributes":"\"[FaceFrameOnly]\"==\"FaceFrame&amp;DoorOnlywithToeKick\"","sourceAttributeKeep":"false","attributeCode":"TEMPLATES_WALL_CORNER_90_SHELF","attributeValue":"None"},</v>
      </c>
      <c r="L28" s="21" t="str">
        <f t="shared" si="2"/>
        <v>{"sourceAttributeCode":"FaceFrameOnly","sourceAttributes":"\"[FaceFrameOnly]\"==\"FaceFrame&amp;DoorOnlywithToeKick\"","sourceAttributeKeep":"false","attributeCode":"TEMPLATES_WALL_CORNER_90_SHELF","attributeValue":"None"},</v>
      </c>
    </row>
    <row r="29" spans="3:12" x14ac:dyDescent="0.25">
      <c r="E29" s="21" t="s">
        <v>2431</v>
      </c>
      <c r="F29" s="21" t="s">
        <v>2432</v>
      </c>
      <c r="G29" s="21" t="s">
        <v>20</v>
      </c>
      <c r="H29" s="21" t="s">
        <v>561</v>
      </c>
      <c r="I29" s="21" t="s">
        <v>1665</v>
      </c>
      <c r="J29" s="21" t="s">
        <v>1665</v>
      </c>
      <c r="K29" s="21" t="str">
        <f t="shared" si="1"/>
        <v>{"sourceAttributeCode":"FaceFrameOnly","sourceAttributes":"\"[FaceFrameOnly]\"==\"FaceFrame&amp;DoorOnlywithToeKick\"","sourceAttributeKeep":"false","attributeCode":"TEMPLATES_TALL_STANDARD_RECTANGULAR_STRUCTURE","attributeValue":"None"},</v>
      </c>
      <c r="L29" s="21" t="str">
        <f t="shared" si="2"/>
        <v>{"sourceAttributeCode":"FaceFrameOnly","sourceAttributes":"\"[FaceFrameOnly]\"==\"FaceFrame&amp;DoorOnlywithToeKick\"","sourceAttributeKeep":"false","attributeCode":"TEMPLATES_TALL_STANDARD_RECTANGULAR_STRUCTURE","attributeValue":"None"},</v>
      </c>
    </row>
    <row r="30" spans="3:12" x14ac:dyDescent="0.25">
      <c r="E30" s="21" t="s">
        <v>2431</v>
      </c>
      <c r="F30" s="21" t="s">
        <v>2432</v>
      </c>
      <c r="G30" s="21" t="s">
        <v>20</v>
      </c>
      <c r="H30" s="21" t="s">
        <v>403</v>
      </c>
      <c r="I30" s="21" t="s">
        <v>1665</v>
      </c>
      <c r="J30" s="21" t="s">
        <v>1665</v>
      </c>
      <c r="K30" s="21" t="str">
        <f t="shared" si="1"/>
        <v>{"sourceAttributeCode":"FaceFrameOnly","sourceAttributes":"\"[FaceFrameOnly]\"==\"FaceFrame&amp;DoorOnlywithToeKick\"","sourceAttributeKeep":"false","attributeCode":"TEMPLATES_TALL_STANDARD_RECTANGULAR_SHELF","attributeValue":"None"},</v>
      </c>
      <c r="L30" s="21" t="str">
        <f t="shared" si="2"/>
        <v>{"sourceAttributeCode":"FaceFrameOnly","sourceAttributes":"\"[FaceFrameOnly]\"==\"FaceFrame&amp;DoorOnlywithToeKick\"","sourceAttributeKeep":"false","attributeCode":"TEMPLATES_TALL_STANDARD_RECTANGULAR_SHELF","attributeValue":"None"},</v>
      </c>
    </row>
    <row r="31" spans="3:12" x14ac:dyDescent="0.25">
      <c r="E31" s="21" t="s">
        <v>2431</v>
      </c>
      <c r="F31" s="21" t="s">
        <v>2432</v>
      </c>
      <c r="G31" s="21" t="s">
        <v>20</v>
      </c>
      <c r="H31" s="21" t="s">
        <v>2433</v>
      </c>
      <c r="I31" s="21" t="s">
        <v>1665</v>
      </c>
      <c r="J31" s="21" t="s">
        <v>1665</v>
      </c>
      <c r="K31" s="21" t="str">
        <f t="shared" si="1"/>
        <v>{"sourceAttributeCode":"FaceFrameOnly","sourceAttributes":"\"[FaceFrameOnly]\"==\"FaceFrame&amp;DoorOnlywithToeKick\"","sourceAttributeKeep":"false","attributeCode":"TEMPLATES_TALL_CORNER_DIAGONAL_SHELF","attributeValue":"None"},</v>
      </c>
      <c r="L31" s="21" t="str">
        <f t="shared" si="2"/>
        <v>{"sourceAttributeCode":"FaceFrameOnly","sourceAttributes":"\"[FaceFrameOnly]\"==\"FaceFrame&amp;DoorOnlywithToeKick\"","sourceAttributeKeep":"false","attributeCode":"TEMPLATES_TALL_CORNER_DIAGONAL_SHELF","attributeValue":"None"},</v>
      </c>
    </row>
    <row r="32" spans="3:12" x14ac:dyDescent="0.25">
      <c r="E32" s="21" t="s">
        <v>2431</v>
      </c>
      <c r="F32" s="21" t="s">
        <v>2432</v>
      </c>
      <c r="G32" s="21" t="s">
        <v>20</v>
      </c>
      <c r="H32" s="21" t="s">
        <v>2434</v>
      </c>
      <c r="I32" s="21" t="s">
        <v>1665</v>
      </c>
      <c r="J32" s="21" t="s">
        <v>1665</v>
      </c>
      <c r="K32" s="21" t="str">
        <f t="shared" si="1"/>
        <v>{"sourceAttributeCode":"FaceFrameOnly","sourceAttributes":"\"[FaceFrameOnly]\"==\"FaceFrame&amp;DoorOnlywithToeKick\"","sourceAttributeKeep":"false","attributeCode":"TEMPLATES_TALL_CORNER_90_SHELF","attributeValue":"None"},</v>
      </c>
      <c r="L32" s="21" t="str">
        <f t="shared" si="2"/>
        <v>{"sourceAttributeCode":"FaceFrameOnly","sourceAttributes":"\"[FaceFrameOnly]\"==\"FaceFrame&amp;DoorOnlywithToeKick\"","sourceAttributeKeep":"false","attributeCode":"TEMPLATES_TALL_CORNER_90_SHELF","attributeValue":"None"},</v>
      </c>
    </row>
    <row r="33" spans="5:12" x14ac:dyDescent="0.25">
      <c r="E33" s="21" t="s">
        <v>2431</v>
      </c>
      <c r="F33" s="21" t="s">
        <v>2432</v>
      </c>
      <c r="G33" s="21" t="s">
        <v>20</v>
      </c>
      <c r="H33" s="21" t="s">
        <v>609</v>
      </c>
      <c r="I33" s="21" t="s">
        <v>1665</v>
      </c>
      <c r="J33" s="21" t="s">
        <v>1665</v>
      </c>
      <c r="K33" s="21" t="str">
        <f t="shared" si="1"/>
        <v>{"sourceAttributeCode":"FaceFrameOnly","sourceAttributes":"\"[FaceFrameOnly]\"==\"FaceFrame&amp;DoorOnlywithToeKick\"","sourceAttributeKeep":"false","attributeCode":"TEMPLATES_BASE_CORNER_BLIND_CONFIG","attributeValue":"None"},</v>
      </c>
      <c r="L33" s="21" t="str">
        <f t="shared" si="2"/>
        <v>{"sourceAttributeCode":"FaceFrameOnly","sourceAttributes":"\"[FaceFrameOnly]\"==\"FaceFrame&amp;DoorOnlywithToeKick\"","sourceAttributeKeep":"false","attributeCode":"TEMPLATES_BASE_CORNER_BLIND_CONFIG","attributeValue":"None"},</v>
      </c>
    </row>
    <row r="34" spans="5:12" x14ac:dyDescent="0.25">
      <c r="E34" s="21" t="s">
        <v>2431</v>
      </c>
      <c r="F34" s="21" t="s">
        <v>2432</v>
      </c>
      <c r="G34" s="21" t="s">
        <v>20</v>
      </c>
      <c r="H34" s="21" t="s">
        <v>482</v>
      </c>
      <c r="I34" s="21" t="s">
        <v>20</v>
      </c>
      <c r="J34" s="21" t="s">
        <v>20</v>
      </c>
      <c r="K34" s="21" t="str">
        <f t="shared" si="1"/>
        <v>{"sourceAttributeCode":"FaceFrameOnly","sourceAttributes":"\"[FaceFrameOnly]\"==\"FaceFrame&amp;DoorOnlywithToeKick\"","sourceAttributeKeep":"false","attributeCode":"COMMON_DRAWERBOX1","attributeValue":"false"},</v>
      </c>
      <c r="L34" s="21" t="str">
        <f t="shared" si="2"/>
        <v>{"sourceAttributeCode":"FaceFrameOnly","sourceAttributes":"\"[FaceFrameOnly]\"==\"FaceFrame&amp;DoorOnlywithToeKick\"","sourceAttributeKeep":"false","attributeCode":"COMMON_DRAWERBOX1","attributeValue":"false"},</v>
      </c>
    </row>
    <row r="35" spans="5:12" x14ac:dyDescent="0.25">
      <c r="E35" s="21" t="s">
        <v>2431</v>
      </c>
      <c r="F35" s="21" t="s">
        <v>2432</v>
      </c>
      <c r="G35" s="21" t="s">
        <v>20</v>
      </c>
      <c r="H35" s="21" t="s">
        <v>488</v>
      </c>
      <c r="I35" s="21" t="s">
        <v>20</v>
      </c>
      <c r="J35" s="21" t="s">
        <v>20</v>
      </c>
      <c r="K35" s="21" t="str">
        <f t="shared" si="1"/>
        <v>{"sourceAttributeCode":"FaceFrameOnly","sourceAttributes":"\"[FaceFrameOnly]\"==\"FaceFrame&amp;DoorOnlywithToeKick\"","sourceAttributeKeep":"false","attributeCode":"COMMON_DRAWERBOX2","attributeValue":"false"},</v>
      </c>
      <c r="L35" s="21" t="str">
        <f t="shared" si="2"/>
        <v>{"sourceAttributeCode":"FaceFrameOnly","sourceAttributes":"\"[FaceFrameOnly]\"==\"FaceFrame&amp;DoorOnlywithToeKick\"","sourceAttributeKeep":"false","attributeCode":"COMMON_DRAWERBOX2","attributeValue":"false"},</v>
      </c>
    </row>
    <row r="36" spans="5:12" x14ac:dyDescent="0.25">
      <c r="E36" s="21" t="s">
        <v>2431</v>
      </c>
      <c r="F36" s="21" t="s">
        <v>2432</v>
      </c>
      <c r="G36" s="21" t="s">
        <v>20</v>
      </c>
      <c r="H36" s="21" t="s">
        <v>491</v>
      </c>
      <c r="I36" s="21" t="s">
        <v>20</v>
      </c>
      <c r="J36" s="21" t="s">
        <v>20</v>
      </c>
      <c r="K36" s="21" t="str">
        <f t="shared" si="1"/>
        <v>{"sourceAttributeCode":"FaceFrameOnly","sourceAttributes":"\"[FaceFrameOnly]\"==\"FaceFrame&amp;DoorOnlywithToeKick\"","sourceAttributeKeep":"false","attributeCode":"COMMON_DRAWERBOX3","attributeValue":"false"},</v>
      </c>
      <c r="L36" s="21" t="str">
        <f t="shared" si="2"/>
        <v>{"sourceAttributeCode":"FaceFrameOnly","sourceAttributes":"\"[FaceFrameOnly]\"==\"FaceFrame&amp;DoorOnlywithToeKick\"","sourceAttributeKeep":"false","attributeCode":"COMMON_DRAWERBOX3","attributeValue":"false"},</v>
      </c>
    </row>
    <row r="37" spans="5:12" x14ac:dyDescent="0.25">
      <c r="E37" s="21" t="s">
        <v>2431</v>
      </c>
      <c r="F37" s="21" t="s">
        <v>2432</v>
      </c>
      <c r="G37" s="21" t="s">
        <v>20</v>
      </c>
      <c r="H37" s="21" t="s">
        <v>494</v>
      </c>
      <c r="I37" s="21" t="s">
        <v>20</v>
      </c>
      <c r="J37" s="21" t="s">
        <v>20</v>
      </c>
      <c r="K37" s="21" t="str">
        <f t="shared" si="1"/>
        <v>{"sourceAttributeCode":"FaceFrameOnly","sourceAttributes":"\"[FaceFrameOnly]\"==\"FaceFrame&amp;DoorOnlywithToeKick\"","sourceAttributeKeep":"false","attributeCode":"COMMON_DRAWERBOX4","attributeValue":"false"},</v>
      </c>
      <c r="L37" s="21" t="str">
        <f t="shared" si="2"/>
        <v>{"sourceAttributeCode":"FaceFrameOnly","sourceAttributes":"\"[FaceFrameOnly]\"==\"FaceFrame&amp;DoorOnlywithToeKick\"","sourceAttributeKeep":"false","attributeCode":"COMMON_DRAWERBOX4","attributeValue":"false"},</v>
      </c>
    </row>
    <row r="38" spans="5:12" x14ac:dyDescent="0.25">
      <c r="E38" s="21" t="s">
        <v>2431</v>
      </c>
      <c r="F38" s="21" t="s">
        <v>2432</v>
      </c>
      <c r="G38" s="21" t="s">
        <v>20</v>
      </c>
      <c r="H38" s="21" t="s">
        <v>497</v>
      </c>
      <c r="I38" s="21" t="s">
        <v>20</v>
      </c>
      <c r="J38" s="21" t="s">
        <v>20</v>
      </c>
      <c r="K38" s="21" t="str">
        <f t="shared" si="1"/>
        <v>{"sourceAttributeCode":"FaceFrameOnly","sourceAttributes":"\"[FaceFrameOnly]\"==\"FaceFrame&amp;DoorOnlywithToeKick\"","sourceAttributeKeep":"false","attributeCode":"COMMON_DRAWERBOX5","attributeValue":"false"},</v>
      </c>
      <c r="L38" s="21" t="str">
        <f t="shared" si="2"/>
        <v>{"sourceAttributeCode":"FaceFrameOnly","sourceAttributes":"\"[FaceFrameOnly]\"==\"FaceFrame&amp;DoorOnlywithToeKick\"","sourceAttributeKeep":"false","attributeCode":"COMMON_DRAWERBOX5","attributeValue":"false"},</v>
      </c>
    </row>
    <row r="39" spans="5:12" x14ac:dyDescent="0.25">
      <c r="E39" s="21" t="s">
        <v>2431</v>
      </c>
      <c r="F39" s="21" t="s">
        <v>2432</v>
      </c>
      <c r="G39" s="21" t="s">
        <v>20</v>
      </c>
      <c r="H39" s="21" t="s">
        <v>336</v>
      </c>
      <c r="I39" s="21" t="s">
        <v>20</v>
      </c>
      <c r="J39" s="21" t="s">
        <v>20</v>
      </c>
      <c r="K39" s="21" t="str">
        <f t="shared" si="1"/>
        <v>{"sourceAttributeCode":"FaceFrameOnly","sourceAttributes":"\"[FaceFrameOnly]\"==\"FaceFrame&amp;DoorOnlywithToeKick\"","sourceAttributeKeep":"false","attributeCode":"COMMON_CONFIG_DIVIDER1","attributeValue":"false"},</v>
      </c>
      <c r="L39" s="21" t="str">
        <f t="shared" si="2"/>
        <v>{"sourceAttributeCode":"FaceFrameOnly","sourceAttributes":"\"[FaceFrameOnly]\"==\"FaceFrame&amp;DoorOnlywithToeKick\"","sourceAttributeKeep":"false","attributeCode":"COMMON_CONFIG_DIVIDER1","attributeValue":"false"},</v>
      </c>
    </row>
    <row r="40" spans="5:12" x14ac:dyDescent="0.25">
      <c r="E40" s="21" t="s">
        <v>2431</v>
      </c>
      <c r="F40" s="21" t="s">
        <v>2432</v>
      </c>
      <c r="G40" s="21" t="s">
        <v>20</v>
      </c>
      <c r="H40" s="21" t="s">
        <v>370</v>
      </c>
      <c r="I40" s="21" t="s">
        <v>1665</v>
      </c>
      <c r="J40" s="21" t="s">
        <v>1665</v>
      </c>
      <c r="K40" s="21" t="str">
        <f t="shared" si="1"/>
        <v>{"sourceAttributeCode":"FaceFrameOnly","sourceAttributes":"\"[FaceFrameOnly]\"==\"FaceFrame&amp;DoorOnlywithToeKick\"","sourceAttributeKeep":"false","attributeCode":"TEMPLATES_BASE_STANDARD_RECTANGULAR_SHELF","attributeValue":"None"},</v>
      </c>
      <c r="L40" s="21" t="str">
        <f t="shared" si="2"/>
        <v>{"sourceAttributeCode":"FaceFrameOnly","sourceAttributes":"\"[FaceFrameOnly]\"==\"FaceFrame&amp;DoorOnlywithToeKick\"","sourceAttributeKeep":"false","attributeCode":"TEMPLATES_BASE_STANDARD_RECTANGULAR_SHELF","attributeValue":"None"},</v>
      </c>
    </row>
    <row r="41" spans="5:12" x14ac:dyDescent="0.25">
      <c r="E41" s="21" t="s">
        <v>2431</v>
      </c>
      <c r="F41" s="21" t="s">
        <v>2435</v>
      </c>
      <c r="G41" s="21" t="s">
        <v>20</v>
      </c>
      <c r="H41" s="21" t="s">
        <v>488</v>
      </c>
      <c r="I41" s="21" t="s">
        <v>20</v>
      </c>
      <c r="J41" s="21" t="s">
        <v>20</v>
      </c>
      <c r="K41" s="21" t="str">
        <f t="shared" si="1"/>
        <v>{"sourceAttributeCode":"FaceFrameOnly","sourceAttributes":"\"[FaceFrameOnly]\"==\"FaceFrame&amp;DoorOnlyNoToeKick\"","sourceAttributeKeep":"false","attributeCode":"COMMON_DRAWERBOX2","attributeValue":"false"},</v>
      </c>
      <c r="L41" s="21" t="str">
        <f t="shared" si="2"/>
        <v>{"sourceAttributeCode":"FaceFrameOnly","sourceAttributes":"\"[FaceFrameOnly]\"==\"FaceFrame&amp;DoorOnlyNoToeKick\"","sourceAttributeKeep":"false","attributeCode":"COMMON_DRAWERBOX2","attributeValue":"false"},</v>
      </c>
    </row>
    <row r="42" spans="5:12" x14ac:dyDescent="0.25">
      <c r="E42" s="21" t="s">
        <v>2431</v>
      </c>
      <c r="F42" s="21" t="s">
        <v>2435</v>
      </c>
      <c r="G42" s="21" t="s">
        <v>20</v>
      </c>
      <c r="H42" s="21" t="s">
        <v>491</v>
      </c>
      <c r="I42" s="21" t="s">
        <v>20</v>
      </c>
      <c r="J42" s="21" t="s">
        <v>20</v>
      </c>
      <c r="K42" s="21" t="str">
        <f t="shared" si="1"/>
        <v>{"sourceAttributeCode":"FaceFrameOnly","sourceAttributes":"\"[FaceFrameOnly]\"==\"FaceFrame&amp;DoorOnlyNoToeKick\"","sourceAttributeKeep":"false","attributeCode":"COMMON_DRAWERBOX3","attributeValue":"false"},</v>
      </c>
      <c r="L42" s="21" t="str">
        <f t="shared" si="2"/>
        <v>{"sourceAttributeCode":"FaceFrameOnly","sourceAttributes":"\"[FaceFrameOnly]\"==\"FaceFrame&amp;DoorOnlyNoToeKick\"","sourceAttributeKeep":"false","attributeCode":"COMMON_DRAWERBOX3","attributeValue":"false"},</v>
      </c>
    </row>
    <row r="43" spans="5:12" x14ac:dyDescent="0.25">
      <c r="E43" s="21" t="s">
        <v>2431</v>
      </c>
      <c r="F43" s="21" t="s">
        <v>2435</v>
      </c>
      <c r="G43" s="21" t="s">
        <v>20</v>
      </c>
      <c r="H43" s="21" t="s">
        <v>494</v>
      </c>
      <c r="I43" s="21" t="s">
        <v>20</v>
      </c>
      <c r="J43" s="21" t="s">
        <v>20</v>
      </c>
      <c r="K43" s="21" t="str">
        <f t="shared" si="1"/>
        <v>{"sourceAttributeCode":"FaceFrameOnly","sourceAttributes":"\"[FaceFrameOnly]\"==\"FaceFrame&amp;DoorOnlyNoToeKick\"","sourceAttributeKeep":"false","attributeCode":"COMMON_DRAWERBOX4","attributeValue":"false"},</v>
      </c>
      <c r="L43" s="21" t="str">
        <f t="shared" si="2"/>
        <v>{"sourceAttributeCode":"FaceFrameOnly","sourceAttributes":"\"[FaceFrameOnly]\"==\"FaceFrame&amp;DoorOnlyNoToeKick\"","sourceAttributeKeep":"false","attributeCode":"COMMON_DRAWERBOX4","attributeValue":"false"},</v>
      </c>
    </row>
    <row r="44" spans="5:12" x14ac:dyDescent="0.25">
      <c r="E44" s="21" t="s">
        <v>2431</v>
      </c>
      <c r="F44" s="21" t="s">
        <v>2435</v>
      </c>
      <c r="G44" s="21" t="s">
        <v>20</v>
      </c>
      <c r="H44" s="21" t="s">
        <v>497</v>
      </c>
      <c r="I44" s="21" t="s">
        <v>20</v>
      </c>
      <c r="J44" s="21" t="s">
        <v>20</v>
      </c>
      <c r="K44" s="21" t="str">
        <f t="shared" si="1"/>
        <v>{"sourceAttributeCode":"FaceFrameOnly","sourceAttributes":"\"[FaceFrameOnly]\"==\"FaceFrame&amp;DoorOnlyNoToeKick\"","sourceAttributeKeep":"false","attributeCode":"COMMON_DRAWERBOX5","attributeValue":"false"},</v>
      </c>
      <c r="L44" s="21" t="str">
        <f t="shared" si="2"/>
        <v>{"sourceAttributeCode":"FaceFrameOnly","sourceAttributes":"\"[FaceFrameOnly]\"==\"FaceFrame&amp;DoorOnlyNoToeKick\"","sourceAttributeKeep":"false","attributeCode":"COMMON_DRAWERBOX5","attributeValue":"false"},</v>
      </c>
    </row>
    <row r="45" spans="5:12" x14ac:dyDescent="0.25">
      <c r="E45" s="21" t="s">
        <v>2431</v>
      </c>
      <c r="F45" s="21" t="s">
        <v>2435</v>
      </c>
      <c r="G45" s="21" t="s">
        <v>20</v>
      </c>
      <c r="H45" s="21" t="s">
        <v>336</v>
      </c>
      <c r="I45" s="21" t="s">
        <v>20</v>
      </c>
      <c r="J45" s="21" t="s">
        <v>20</v>
      </c>
      <c r="K45" s="21" t="str">
        <f t="shared" si="1"/>
        <v>{"sourceAttributeCode":"FaceFrameOnly","sourceAttributes":"\"[FaceFrameOnly]\"==\"FaceFrame&amp;DoorOnlyNoToeKick\"","sourceAttributeKeep":"false","attributeCode":"COMMON_CONFIG_DIVIDER1","attributeValue":"false"},</v>
      </c>
      <c r="L45" s="21" t="str">
        <f t="shared" si="2"/>
        <v>{"sourceAttributeCode":"FaceFrameOnly","sourceAttributes":"\"[FaceFrameOnly]\"==\"FaceFrame&amp;DoorOnlyNoToeKick\"","sourceAttributeKeep":"false","attributeCode":"COMMON_CONFIG_DIVIDER1","attributeValue":"false"},</v>
      </c>
    </row>
    <row r="46" spans="5:12" x14ac:dyDescent="0.25">
      <c r="E46" s="21" t="s">
        <v>2431</v>
      </c>
      <c r="F46" s="21" t="s">
        <v>2435</v>
      </c>
      <c r="G46" s="21" t="s">
        <v>20</v>
      </c>
      <c r="H46" s="21" t="s">
        <v>522</v>
      </c>
      <c r="I46" s="21" t="s">
        <v>1665</v>
      </c>
      <c r="J46" s="21" t="s">
        <v>1665</v>
      </c>
      <c r="K46" s="21" t="str">
        <f t="shared" si="1"/>
        <v>{"sourceAttributeCode":"FaceFrameOnly","sourceAttributes":"\"[FaceFrameOnly]\"==\"FaceFrame&amp;DoorOnlyNoToeKick\"","sourceAttributeKeep":"false","attributeCode":"TEMPLATES_BASE_STANDARD_RECTANGULAR_STRUCTURE","attributeValue":"None"},</v>
      </c>
      <c r="L46" s="21" t="str">
        <f t="shared" si="2"/>
        <v>{"sourceAttributeCode":"FaceFrameOnly","sourceAttributes":"\"[FaceFrameOnly]\"==\"FaceFrame&amp;DoorOnlyNoToeKick\"","sourceAttributeKeep":"false","attributeCode":"TEMPLATES_BASE_STANDARD_RECTANGULAR_STRUCTURE","attributeValue":"None"},</v>
      </c>
    </row>
    <row r="47" spans="5:12" x14ac:dyDescent="0.25">
      <c r="E47" s="21" t="s">
        <v>2431</v>
      </c>
      <c r="F47" s="21" t="s">
        <v>2435</v>
      </c>
      <c r="G47" s="21" t="s">
        <v>20</v>
      </c>
      <c r="H47" s="21" t="s">
        <v>370</v>
      </c>
      <c r="I47" s="21" t="s">
        <v>1665</v>
      </c>
      <c r="J47" s="21" t="s">
        <v>1665</v>
      </c>
      <c r="K47" s="21" t="str">
        <f t="shared" si="1"/>
        <v>{"sourceAttributeCode":"FaceFrameOnly","sourceAttributes":"\"[FaceFrameOnly]\"==\"FaceFrame&amp;DoorOnlyNoToeKick\"","sourceAttributeKeep":"false","attributeCode":"TEMPLATES_BASE_STANDARD_RECTANGULAR_SHELF","attributeValue":"None"},</v>
      </c>
      <c r="L47" s="21" t="str">
        <f t="shared" si="2"/>
        <v>{"sourceAttributeCode":"FaceFrameOnly","sourceAttributes":"\"[FaceFrameOnly]\"==\"FaceFrame&amp;DoorOnlyNoToeKick\"","sourceAttributeKeep":"false","attributeCode":"TEMPLATES_BASE_STANDARD_RECTANGULAR_SHELF","attributeValue":"None"},</v>
      </c>
    </row>
    <row r="48" spans="5:12" x14ac:dyDescent="0.25">
      <c r="E48" s="21" t="s">
        <v>2431</v>
      </c>
      <c r="F48" s="21" t="s">
        <v>2435</v>
      </c>
      <c r="G48" s="21" t="s">
        <v>20</v>
      </c>
      <c r="H48" s="21" t="s">
        <v>390</v>
      </c>
      <c r="I48" s="21" t="s">
        <v>1665</v>
      </c>
      <c r="J48" s="21" t="s">
        <v>1665</v>
      </c>
      <c r="K48" s="21" t="str">
        <f t="shared" si="1"/>
        <v>{"sourceAttributeCode":"FaceFrameOnly","sourceAttributes":"\"[FaceFrameOnly]\"==\"FaceFrame&amp;DoorOnlyNoToeKick\"","sourceAttributeKeep":"false","attributeCode":"TEMPLATES_BASE_CORNER_DIAGONAL_SHELF","attributeValue":"None"},</v>
      </c>
      <c r="L48" s="21" t="str">
        <f t="shared" si="2"/>
        <v>{"sourceAttributeCode":"FaceFrameOnly","sourceAttributes":"\"[FaceFrameOnly]\"==\"FaceFrame&amp;DoorOnlyNoToeKick\"","sourceAttributeKeep":"false","attributeCode":"TEMPLATES_BASE_CORNER_DIAGONAL_SHELF","attributeValue":"None"},</v>
      </c>
    </row>
    <row r="49" spans="5:12" x14ac:dyDescent="0.25">
      <c r="E49" s="21" t="s">
        <v>2431</v>
      </c>
      <c r="F49" s="21" t="s">
        <v>2435</v>
      </c>
      <c r="G49" s="21" t="s">
        <v>20</v>
      </c>
      <c r="H49" s="21" t="s">
        <v>562</v>
      </c>
      <c r="I49" s="21" t="s">
        <v>1665</v>
      </c>
      <c r="J49" s="21" t="s">
        <v>1665</v>
      </c>
      <c r="K49" s="21" t="str">
        <f t="shared" si="1"/>
        <v>{"sourceAttributeCode":"FaceFrameOnly","sourceAttributes":"\"[FaceFrameOnly]\"==\"FaceFrame&amp;DoorOnlyNoToeKick\"","sourceAttributeKeep":"false","attributeCode":"TEMPLATES_BASE_CORNER_BLIND_STRUCTURE","attributeValue":"None"},</v>
      </c>
      <c r="L49" s="21" t="str">
        <f t="shared" si="2"/>
        <v>{"sourceAttributeCode":"FaceFrameOnly","sourceAttributes":"\"[FaceFrameOnly]\"==\"FaceFrame&amp;DoorOnlyNoToeKick\"","sourceAttributeKeep":"false","attributeCode":"TEMPLATES_BASE_CORNER_BLIND_STRUCTURE","attributeValue":"None"},</v>
      </c>
    </row>
    <row r="50" spans="5:12" x14ac:dyDescent="0.25">
      <c r="E50" s="21" t="s">
        <v>2431</v>
      </c>
      <c r="F50" s="21" t="s">
        <v>2435</v>
      </c>
      <c r="G50" s="21" t="s">
        <v>20</v>
      </c>
      <c r="H50" s="21" t="s">
        <v>399</v>
      </c>
      <c r="I50" s="21" t="s">
        <v>1665</v>
      </c>
      <c r="J50" s="21" t="s">
        <v>1665</v>
      </c>
      <c r="K50" s="21" t="str">
        <f t="shared" si="1"/>
        <v>{"sourceAttributeCode":"FaceFrameOnly","sourceAttributes":"\"[FaceFrameOnly]\"==\"FaceFrame&amp;DoorOnlyNoToeKick\"","sourceAttributeKeep":"false","attributeCode":"TEMPLATES_BASE_CORNER_90_SHELF","attributeValue":"None"},</v>
      </c>
      <c r="L50" s="21" t="str">
        <f t="shared" si="2"/>
        <v>{"sourceAttributeCode":"FaceFrameOnly","sourceAttributes":"\"[FaceFrameOnly]\"==\"FaceFrame&amp;DoorOnlyNoToeKick\"","sourceAttributeKeep":"false","attributeCode":"TEMPLATES_BASE_CORNER_90_SHELF","attributeValue":"None"},</v>
      </c>
    </row>
    <row r="51" spans="5:12" x14ac:dyDescent="0.25">
      <c r="E51" s="21" t="s">
        <v>2431</v>
      </c>
      <c r="F51" s="21" t="s">
        <v>2435</v>
      </c>
      <c r="G51" s="21" t="s">
        <v>20</v>
      </c>
      <c r="H51" s="21" t="s">
        <v>523</v>
      </c>
      <c r="I51" s="21" t="s">
        <v>1665</v>
      </c>
      <c r="J51" s="21" t="s">
        <v>1665</v>
      </c>
      <c r="K51" s="21" t="str">
        <f t="shared" si="1"/>
        <v>{"sourceAttributeCode":"FaceFrameOnly","sourceAttributes":"\"[FaceFrameOnly]\"==\"FaceFrame&amp;DoorOnlyNoToeKick\"","sourceAttributeKeep":"false","attributeCode":"TEMPLATES_WALL_STANDARD_RECTANGULAR_STRUCTURE","attributeValue":"None"},</v>
      </c>
      <c r="L51" s="21" t="str">
        <f t="shared" si="2"/>
        <v>{"sourceAttributeCode":"FaceFrameOnly","sourceAttributes":"\"[FaceFrameOnly]\"==\"FaceFrame&amp;DoorOnlyNoToeKick\"","sourceAttributeKeep":"false","attributeCode":"TEMPLATES_WALL_STANDARD_RECTANGULAR_STRUCTURE","attributeValue":"None"},</v>
      </c>
    </row>
    <row r="52" spans="5:12" x14ac:dyDescent="0.25">
      <c r="E52" s="21" t="s">
        <v>2431</v>
      </c>
      <c r="F52" s="21" t="s">
        <v>2435</v>
      </c>
      <c r="G52" s="21" t="s">
        <v>20</v>
      </c>
      <c r="H52" s="21" t="s">
        <v>379</v>
      </c>
      <c r="I52" s="21" t="s">
        <v>1665</v>
      </c>
      <c r="J52" s="21" t="s">
        <v>1665</v>
      </c>
      <c r="K52" s="21" t="str">
        <f t="shared" si="1"/>
        <v>{"sourceAttributeCode":"FaceFrameOnly","sourceAttributes":"\"[FaceFrameOnly]\"==\"FaceFrame&amp;DoorOnlyNoToeKick\"","sourceAttributeKeep":"false","attributeCode":"TEMPLATES_WALL_STANDARD_RECTANGULAR_SHELF","attributeValue":"None"},</v>
      </c>
      <c r="L52" s="21" t="str">
        <f t="shared" si="2"/>
        <v>{"sourceAttributeCode":"FaceFrameOnly","sourceAttributes":"\"[FaceFrameOnly]\"==\"FaceFrame&amp;DoorOnlyNoToeKick\"","sourceAttributeKeep":"false","attributeCode":"TEMPLATES_WALL_STANDARD_RECTANGULAR_SHELF","attributeValue":"None"},</v>
      </c>
    </row>
    <row r="53" spans="5:12" x14ac:dyDescent="0.25">
      <c r="E53" s="21" t="s">
        <v>2431</v>
      </c>
      <c r="F53" s="21" t="s">
        <v>2435</v>
      </c>
      <c r="G53" s="21" t="s">
        <v>20</v>
      </c>
      <c r="H53" s="21" t="s">
        <v>397</v>
      </c>
      <c r="I53" s="21" t="s">
        <v>1665</v>
      </c>
      <c r="J53" s="21" t="s">
        <v>1665</v>
      </c>
      <c r="K53" s="21" t="str">
        <f t="shared" si="1"/>
        <v>{"sourceAttributeCode":"FaceFrameOnly","sourceAttributes":"\"[FaceFrameOnly]\"==\"FaceFrame&amp;DoorOnlyNoToeKick\"","sourceAttributeKeep":"false","attributeCode":"TEMPLATES_WALL_CORNER_DIAGONAL_SHELF","attributeValue":"None"},</v>
      </c>
      <c r="L53" s="21" t="str">
        <f t="shared" si="2"/>
        <v>{"sourceAttributeCode":"FaceFrameOnly","sourceAttributes":"\"[FaceFrameOnly]\"==\"FaceFrame&amp;DoorOnlyNoToeKick\"","sourceAttributeKeep":"false","attributeCode":"TEMPLATES_WALL_CORNER_DIAGONAL_SHELF","attributeValue":"None"},</v>
      </c>
    </row>
    <row r="54" spans="5:12" x14ac:dyDescent="0.25">
      <c r="E54" s="21" t="s">
        <v>2431</v>
      </c>
      <c r="F54" s="21" t="s">
        <v>2435</v>
      </c>
      <c r="G54" s="21" t="s">
        <v>20</v>
      </c>
      <c r="H54" s="21" t="s">
        <v>394</v>
      </c>
      <c r="I54" s="21" t="s">
        <v>1665</v>
      </c>
      <c r="J54" s="21" t="s">
        <v>1665</v>
      </c>
      <c r="K54" s="21" t="str">
        <f t="shared" si="1"/>
        <v>{"sourceAttributeCode":"FaceFrameOnly","sourceAttributes":"\"[FaceFrameOnly]\"==\"FaceFrame&amp;DoorOnlyNoToeKick\"","sourceAttributeKeep":"false","attributeCode":"TEMPLATES_WALL_CORNER_90_SHELF","attributeValue":"None"},</v>
      </c>
      <c r="L54" s="21" t="str">
        <f t="shared" si="2"/>
        <v>{"sourceAttributeCode":"FaceFrameOnly","sourceAttributes":"\"[FaceFrameOnly]\"==\"FaceFrame&amp;DoorOnlyNoToeKick\"","sourceAttributeKeep":"false","attributeCode":"TEMPLATES_WALL_CORNER_90_SHELF","attributeValue":"None"},</v>
      </c>
    </row>
    <row r="55" spans="5:12" x14ac:dyDescent="0.25">
      <c r="E55" s="21" t="s">
        <v>2431</v>
      </c>
      <c r="F55" s="21" t="s">
        <v>2435</v>
      </c>
      <c r="G55" s="21" t="s">
        <v>20</v>
      </c>
      <c r="H55" s="21" t="s">
        <v>561</v>
      </c>
      <c r="I55" s="21" t="s">
        <v>1665</v>
      </c>
      <c r="J55" s="21" t="s">
        <v>1665</v>
      </c>
      <c r="K55" s="21" t="str">
        <f t="shared" si="1"/>
        <v>{"sourceAttributeCode":"FaceFrameOnly","sourceAttributes":"\"[FaceFrameOnly]\"==\"FaceFrame&amp;DoorOnlyNoToeKick\"","sourceAttributeKeep":"false","attributeCode":"TEMPLATES_TALL_STANDARD_RECTANGULAR_STRUCTURE","attributeValue":"None"},</v>
      </c>
      <c r="L55" s="21" t="str">
        <f t="shared" si="2"/>
        <v>{"sourceAttributeCode":"FaceFrameOnly","sourceAttributes":"\"[FaceFrameOnly]\"==\"FaceFrame&amp;DoorOnlyNoToeKick\"","sourceAttributeKeep":"false","attributeCode":"TEMPLATES_TALL_STANDARD_RECTANGULAR_STRUCTURE","attributeValue":"None"},</v>
      </c>
    </row>
    <row r="56" spans="5:12" x14ac:dyDescent="0.25">
      <c r="E56" s="21" t="s">
        <v>2431</v>
      </c>
      <c r="F56" s="21" t="s">
        <v>2435</v>
      </c>
      <c r="G56" s="21" t="s">
        <v>20</v>
      </c>
      <c r="H56" s="21" t="s">
        <v>403</v>
      </c>
      <c r="I56" s="21" t="s">
        <v>1665</v>
      </c>
      <c r="J56" s="21" t="s">
        <v>1665</v>
      </c>
      <c r="K56" s="21" t="str">
        <f t="shared" si="1"/>
        <v>{"sourceAttributeCode":"FaceFrameOnly","sourceAttributes":"\"[FaceFrameOnly]\"==\"FaceFrame&amp;DoorOnlyNoToeKick\"","sourceAttributeKeep":"false","attributeCode":"TEMPLATES_TALL_STANDARD_RECTANGULAR_SHELF","attributeValue":"None"},</v>
      </c>
      <c r="L56" s="21" t="str">
        <f t="shared" si="2"/>
        <v>{"sourceAttributeCode":"FaceFrameOnly","sourceAttributes":"\"[FaceFrameOnly]\"==\"FaceFrame&amp;DoorOnlyNoToeKick\"","sourceAttributeKeep":"false","attributeCode":"TEMPLATES_TALL_STANDARD_RECTANGULAR_SHELF","attributeValue":"None"},</v>
      </c>
    </row>
    <row r="57" spans="5:12" x14ac:dyDescent="0.25">
      <c r="E57" s="21" t="s">
        <v>2431</v>
      </c>
      <c r="F57" s="21" t="s">
        <v>2435</v>
      </c>
      <c r="G57" s="21" t="s">
        <v>20</v>
      </c>
      <c r="H57" s="21" t="s">
        <v>2433</v>
      </c>
      <c r="I57" s="21" t="s">
        <v>1665</v>
      </c>
      <c r="J57" s="21" t="s">
        <v>1665</v>
      </c>
      <c r="K57" s="21" t="str">
        <f t="shared" si="1"/>
        <v>{"sourceAttributeCode":"FaceFrameOnly","sourceAttributes":"\"[FaceFrameOnly]\"==\"FaceFrame&amp;DoorOnlyNoToeKick\"","sourceAttributeKeep":"false","attributeCode":"TEMPLATES_TALL_CORNER_DIAGONAL_SHELF","attributeValue":"None"},</v>
      </c>
      <c r="L57" s="21" t="str">
        <f t="shared" si="2"/>
        <v>{"sourceAttributeCode":"FaceFrameOnly","sourceAttributes":"\"[FaceFrameOnly]\"==\"FaceFrame&amp;DoorOnlyNoToeKick\"","sourceAttributeKeep":"false","attributeCode":"TEMPLATES_TALL_CORNER_DIAGONAL_SHELF","attributeValue":"None"},</v>
      </c>
    </row>
    <row r="58" spans="5:12" x14ac:dyDescent="0.25">
      <c r="E58" s="21" t="s">
        <v>2431</v>
      </c>
      <c r="F58" s="21" t="s">
        <v>2435</v>
      </c>
      <c r="G58" s="21" t="s">
        <v>20</v>
      </c>
      <c r="H58" s="21" t="s">
        <v>2434</v>
      </c>
      <c r="I58" s="21" t="s">
        <v>1665</v>
      </c>
      <c r="J58" s="21" t="s">
        <v>1665</v>
      </c>
      <c r="K58" s="21" t="str">
        <f t="shared" si="1"/>
        <v>{"sourceAttributeCode":"FaceFrameOnly","sourceAttributes":"\"[FaceFrameOnly]\"==\"FaceFrame&amp;DoorOnlyNoToeKick\"","sourceAttributeKeep":"false","attributeCode":"TEMPLATES_TALL_CORNER_90_SHELF","attributeValue":"None"},</v>
      </c>
      <c r="L58" s="21" t="str">
        <f t="shared" si="2"/>
        <v>{"sourceAttributeCode":"FaceFrameOnly","sourceAttributes":"\"[FaceFrameOnly]\"==\"FaceFrame&amp;DoorOnlyNoToeKick\"","sourceAttributeKeep":"false","attributeCode":"TEMPLATES_TALL_CORNER_90_SHELF","attributeValue":"None"},</v>
      </c>
    </row>
    <row r="59" spans="5:12" x14ac:dyDescent="0.25">
      <c r="E59" s="21" t="s">
        <v>2431</v>
      </c>
      <c r="F59" s="21" t="s">
        <v>2435</v>
      </c>
      <c r="G59" s="21" t="s">
        <v>20</v>
      </c>
      <c r="H59" s="21" t="s">
        <v>97</v>
      </c>
      <c r="I59" s="21">
        <v>0</v>
      </c>
      <c r="J59" s="21">
        <v>0</v>
      </c>
      <c r="K59" s="21" t="str">
        <f t="shared" si="1"/>
        <v>{"sourceAttributeCode":"FaceFrameOnly","sourceAttributes":"\"[FaceFrameOnly]\"==\"FaceFrame&amp;DoorOnlyNoToeKick\"","sourceAttributeKeep":"false","attributeCode":"COMMON_QUANTITY_SHELF","attributeValue":"0"},</v>
      </c>
      <c r="L59" s="21" t="str">
        <f t="shared" si="2"/>
        <v>{"sourceAttributeCode":"FaceFrameOnly","sourceAttributes":"\"[FaceFrameOnly]\"==\"FaceFrame&amp;DoorOnlyNoToeKick\"","sourceAttributeKeep":"false","attributeCode":"COMMON_QUANTITY_SHELF","attributeValue":"0"},</v>
      </c>
    </row>
    <row r="60" spans="5:12" x14ac:dyDescent="0.25">
      <c r="E60" s="21" t="s">
        <v>1162</v>
      </c>
      <c r="F60" s="21" t="s">
        <v>2436</v>
      </c>
      <c r="G60" s="21" t="s">
        <v>16</v>
      </c>
      <c r="H60" s="21" t="s">
        <v>1163</v>
      </c>
      <c r="K60" s="21" t="str">
        <f t="shared" si="1"/>
        <v>{"sourceAttributeCode":"ESTR","sourceAttributes":"\"[ExtendedStiles]\"==\"ExtendStilesRight\"","sourceAttributeKeep":"true","attributeCode":"COMMON_EXTSTILE_RIGHT","attributeValue":""},</v>
      </c>
      <c r="L60" s="21" t="str">
        <f t="shared" si="2"/>
        <v>{"sourceAttributeCode":"ESTR","sourceAttributes":"\"[ExtendedStiles]\"==\"ExtendStilesRight\"","sourceAttributeKeep":"true","attributeCode":"COMMON_EXTSTILE_RIGHT","attributeValue":""},</v>
      </c>
    </row>
    <row r="61" spans="5:12" x14ac:dyDescent="0.25">
      <c r="E61" s="21" t="s">
        <v>1160</v>
      </c>
      <c r="F61" s="21" t="s">
        <v>2437</v>
      </c>
      <c r="G61" s="21" t="s">
        <v>16</v>
      </c>
      <c r="H61" s="21" t="s">
        <v>1161</v>
      </c>
      <c r="K61" s="21" t="str">
        <f t="shared" si="1"/>
        <v>{"sourceAttributeCode":"ESTL","sourceAttributes":"\"[ExtendedStiles]\"==\"ExtendStilesLeft\"","sourceAttributeKeep":"true","attributeCode":"COMMON_EXTSTILE_LEFT","attributeValue":""},</v>
      </c>
      <c r="L61" s="21" t="str">
        <f t="shared" si="2"/>
        <v>{"sourceAttributeCode":"ESTL","sourceAttributes":"\"[ExtendedStiles]\"==\"ExtendStilesLeft\"","sourceAttributeKeep":"true","attributeCode":"COMMON_EXTSTILE_LEFT","attributeValue":""},</v>
      </c>
    </row>
    <row r="62" spans="5:12" x14ac:dyDescent="0.25">
      <c r="E62" s="21" t="s">
        <v>2438</v>
      </c>
      <c r="F62" s="21" t="s">
        <v>2439</v>
      </c>
      <c r="G62" s="21" t="s">
        <v>20</v>
      </c>
      <c r="H62" s="21" t="s">
        <v>624</v>
      </c>
      <c r="I62" s="21" t="s">
        <v>2440</v>
      </c>
      <c r="J62" s="21" t="s">
        <v>2440</v>
      </c>
      <c r="K62" s="21" t="str">
        <f t="shared" si="1"/>
        <v>{"sourceAttributeCode":"ToeModification","sourceAttributes":"\"[ToeModification]\"==\"LooseToeKick\"","sourceAttributeKeep":"false","attributeCode":"COMMON_STYLE_TOEKICK","attributeValue":"Floating Structure or Feet/Legs"},</v>
      </c>
      <c r="L62" s="21" t="str">
        <f t="shared" si="2"/>
        <v>{"sourceAttributeCode":"ToeModification","sourceAttributes":"\"[ToeModification]\"==\"LooseToeKick\"","sourceAttributeKeep":"false","attributeCode":"COMMON_STYLE_TOEKICK","attributeValue":"Floating Structure or Feet/Legs"},</v>
      </c>
    </row>
    <row r="63" spans="5:12" x14ac:dyDescent="0.25">
      <c r="E63" s="21" t="s">
        <v>2438</v>
      </c>
      <c r="F63" s="21" t="s">
        <v>2441</v>
      </c>
      <c r="G63" s="21" t="s">
        <v>20</v>
      </c>
      <c r="H63" s="21" t="s">
        <v>624</v>
      </c>
      <c r="I63" s="21" t="s">
        <v>2442</v>
      </c>
      <c r="J63" s="21" t="s">
        <v>2442</v>
      </c>
      <c r="K63" s="21" t="str">
        <f t="shared" si="1"/>
        <v>{"sourceAttributeCode":"ToeModification","sourceAttributes":"\"[ToeModification]\"==\"FlushToeKick\"","sourceAttributeKeep":"false","attributeCode":"COMMON_STYLE_TOEKICK","attributeValue":"No Toe Kick"},</v>
      </c>
      <c r="L63" s="21" t="str">
        <f t="shared" si="2"/>
        <v>{"sourceAttributeCode":"ToeModification","sourceAttributes":"\"[ToeModification]\"==\"FlushToeKick\"","sourceAttributeKeep":"false","attributeCode":"COMMON_STYLE_TOEKICK","attributeValue":"No Toe Kick"},</v>
      </c>
    </row>
    <row r="64" spans="5:12" x14ac:dyDescent="0.25">
      <c r="E64" s="21" t="s">
        <v>2438</v>
      </c>
      <c r="F64" s="21" t="s">
        <v>2441</v>
      </c>
      <c r="G64" s="21" t="s">
        <v>20</v>
      </c>
      <c r="H64" s="21" t="s">
        <v>2083</v>
      </c>
      <c r="I64" s="21" t="s">
        <v>2443</v>
      </c>
      <c r="J64" s="21" t="s">
        <v>2443</v>
      </c>
      <c r="K64" s="21" t="str">
        <f t="shared" si="1"/>
        <v>{"sourceAttributeCode":"ToeModification","sourceAttributes":"\"[ToeModification]\"==\"FlushToeKick\"","sourceAttributeKeep":"false","attributeCode":"COMMON_EXT_BOTTOMRAIL","attributeValue":"#WBR#"},</v>
      </c>
      <c r="L64" s="21" t="str">
        <f t="shared" si="2"/>
        <v>{"sourceAttributeCode":"ToeModification","sourceAttributes":"\"[ToeModification]\"==\"FlushToeKick\"","sourceAttributeKeep":"false","attributeCode":"COMMON_EXT_BOTTOMRAIL","attributeValue":"#WBR#"},</v>
      </c>
    </row>
    <row r="65" spans="1:12" x14ac:dyDescent="0.25">
      <c r="E65" s="21" t="s">
        <v>2438</v>
      </c>
      <c r="F65" s="21" t="s">
        <v>2441</v>
      </c>
      <c r="G65" s="21" t="s">
        <v>20</v>
      </c>
      <c r="H65" s="21" t="s">
        <v>1985</v>
      </c>
      <c r="I65" s="21">
        <v>0</v>
      </c>
      <c r="J65" s="21">
        <v>0</v>
      </c>
      <c r="K65" s="21" t="str">
        <f t="shared" si="1"/>
        <v>{"sourceAttributeCode":"ToeModification","sourceAttributes":"\"[ToeModification]\"==\"FlushToeKick\"","sourceAttributeKeep":"false","attributeCode":"COMMON_CLEARANCE_TOEKICK","attributeValue":"0"},</v>
      </c>
      <c r="L65" s="21" t="str">
        <f t="shared" si="2"/>
        <v>{"sourceAttributeCode":"ToeModification","sourceAttributes":"\"[ToeModification]\"==\"FlushToeKick\"","sourceAttributeKeep":"false","attributeCode":"COMMON_CLEARANCE_TOEKICK","attributeValue":"0"},</v>
      </c>
    </row>
    <row r="66" spans="1:12" x14ac:dyDescent="0.25">
      <c r="E66" s="21" t="s">
        <v>2438</v>
      </c>
      <c r="F66" s="21" t="s">
        <v>2441</v>
      </c>
      <c r="G66" s="21" t="s">
        <v>20</v>
      </c>
      <c r="H66" s="21" t="s">
        <v>2444</v>
      </c>
      <c r="I66" s="21">
        <v>0</v>
      </c>
      <c r="J66" s="21">
        <v>0</v>
      </c>
      <c r="K66" s="21" t="str">
        <f t="shared" si="1"/>
        <v>{"sourceAttributeCode":"ToeModification","sourceAttributes":"\"[ToeModification]\"==\"FlushToeKick\"","sourceAttributeKeep":"false","attributeCode":"COMMON_CLEARANCE_TOEKICK2","attributeValue":"0"},</v>
      </c>
      <c r="L66" s="21" t="str">
        <f t="shared" si="2"/>
        <v>{"sourceAttributeCode":"ToeModification","sourceAttributes":"\"[ToeModification]\"==\"FlushToeKick\"","sourceAttributeKeep":"false","attributeCode":"COMMON_CLEARANCE_TOEKICK2","attributeValue":"0"},</v>
      </c>
    </row>
    <row r="67" spans="1:12" x14ac:dyDescent="0.25">
      <c r="E67" s="21" t="s">
        <v>2438</v>
      </c>
      <c r="F67" s="21" t="s">
        <v>2445</v>
      </c>
      <c r="G67" s="21" t="s">
        <v>20</v>
      </c>
      <c r="H67" s="21" t="s">
        <v>2444</v>
      </c>
      <c r="I67" s="21">
        <v>0</v>
      </c>
      <c r="J67" s="21">
        <v>0</v>
      </c>
      <c r="K67" s="21" t="str">
        <f t="shared" ref="K67:K130" si="3">_xlfn.CONCAT("{""",$E$1,""":""",E67,""",""",$F$1,""":""",F67,""",""",$G$1,""":""",G67,""",""",$H$1,""":""",H67,""",""","attributeValue",""":""",I67,"""},")</f>
        <v>{"sourceAttributeCode":"ToeModification","sourceAttributes":"\"[ToeModification]\"==\"FlushToeKickBack\"","sourceAttributeKeep":"false","attributeCode":"COMMON_CLEARANCE_TOEKICK2","attributeValue":"0"},</v>
      </c>
      <c r="L67" s="21" t="str">
        <f t="shared" ref="L67:L130" si="4">_xlfn.CONCAT("{""",$E$1,""":""",E67,""",""",$F$1,""":""",F67,""",""",$G$1,""":""",G67,""",""",$H$1,""":""",H67,""",""","attributeValue",""":""",J67,"""},")</f>
        <v>{"sourceAttributeCode":"ToeModification","sourceAttributes":"\"[ToeModification]\"==\"FlushToeKickBack\"","sourceAttributeKeep":"false","attributeCode":"COMMON_CLEARANCE_TOEKICK2","attributeValue":"0"},</v>
      </c>
    </row>
    <row r="68" spans="1:12" x14ac:dyDescent="0.25">
      <c r="E68" s="21" t="s">
        <v>2446</v>
      </c>
      <c r="F68" s="21" t="s">
        <v>2447</v>
      </c>
      <c r="G68" s="21" t="s">
        <v>20</v>
      </c>
      <c r="H68" s="21" t="s">
        <v>1426</v>
      </c>
      <c r="I68" s="21" t="s">
        <v>20</v>
      </c>
      <c r="J68" s="21" t="s">
        <v>20</v>
      </c>
      <c r="K68" s="21" t="str">
        <f t="shared" si="3"/>
        <v>{"sourceAttributeCode":"DoorOptions","sourceAttributes":"\"[DoorOptions]\"==\"RemoveDoorandDrawer\"","sourceAttributeKeep":"false","attributeCode":"COMMON_DOOR_VISIBILITY","attributeValue":"false"},</v>
      </c>
      <c r="L68" s="21" t="str">
        <f t="shared" si="4"/>
        <v>{"sourceAttributeCode":"DoorOptions","sourceAttributes":"\"[DoorOptions]\"==\"RemoveDoorandDrawer\"","sourceAttributeKeep":"false","attributeCode":"COMMON_DOOR_VISIBILITY","attributeValue":"false"},</v>
      </c>
    </row>
    <row r="69" spans="1:12" x14ac:dyDescent="0.25">
      <c r="E69" s="21" t="s">
        <v>2446</v>
      </c>
      <c r="F69" s="21" t="s">
        <v>2447</v>
      </c>
      <c r="G69" s="21" t="s">
        <v>20</v>
      </c>
      <c r="H69" s="21" t="s">
        <v>1481</v>
      </c>
      <c r="I69" s="21" t="s">
        <v>20</v>
      </c>
      <c r="J69" s="21" t="s">
        <v>20</v>
      </c>
      <c r="K69" s="21" t="str">
        <f t="shared" si="3"/>
        <v>{"sourceAttributeCode":"DoorOptions","sourceAttributes":"\"[DoorOptions]\"==\"RemoveDoorandDrawer\"","sourceAttributeKeep":"false","attributeCode":"COMMON_DRAWER1","attributeValue":"false"},</v>
      </c>
      <c r="L69" s="21" t="str">
        <f t="shared" si="4"/>
        <v>{"sourceAttributeCode":"DoorOptions","sourceAttributes":"\"[DoorOptions]\"==\"RemoveDoorandDrawer\"","sourceAttributeKeep":"false","attributeCode":"COMMON_DRAWER1","attributeValue":"false"},</v>
      </c>
    </row>
    <row r="70" spans="1:12" x14ac:dyDescent="0.25">
      <c r="E70" s="21" t="s">
        <v>2446</v>
      </c>
      <c r="F70" s="21" t="s">
        <v>2448</v>
      </c>
      <c r="G70" s="21" t="s">
        <v>20</v>
      </c>
      <c r="H70" s="21" t="s">
        <v>1426</v>
      </c>
      <c r="I70" s="21" t="s">
        <v>20</v>
      </c>
      <c r="J70" s="21" t="s">
        <v>20</v>
      </c>
      <c r="K70" s="21" t="str">
        <f t="shared" si="3"/>
        <v>{"sourceAttributeCode":"DoorOptions","sourceAttributes":"\"[DoorOptions]\"==\"RemoveDoorandDrawerBox\"","sourceAttributeKeep":"false","attributeCode":"COMMON_DOOR_VISIBILITY","attributeValue":"false"},</v>
      </c>
      <c r="L70" s="21" t="str">
        <f t="shared" si="4"/>
        <v>{"sourceAttributeCode":"DoorOptions","sourceAttributes":"\"[DoorOptions]\"==\"RemoveDoorandDrawerBox\"","sourceAttributeKeep":"false","attributeCode":"COMMON_DOOR_VISIBILITY","attributeValue":"false"},</v>
      </c>
    </row>
    <row r="71" spans="1:12" x14ac:dyDescent="0.25">
      <c r="E71" s="21" t="s">
        <v>2446</v>
      </c>
      <c r="F71" s="21" t="s">
        <v>2448</v>
      </c>
      <c r="G71" s="21" t="s">
        <v>20</v>
      </c>
      <c r="H71" s="21" t="s">
        <v>482</v>
      </c>
      <c r="I71" s="21" t="s">
        <v>20</v>
      </c>
      <c r="J71" s="21" t="s">
        <v>20</v>
      </c>
      <c r="K71" s="21" t="str">
        <f t="shared" si="3"/>
        <v>{"sourceAttributeCode":"DoorOptions","sourceAttributes":"\"[DoorOptions]\"==\"RemoveDoorandDrawerBox\"","sourceAttributeKeep":"false","attributeCode":"COMMON_DRAWERBOX1","attributeValue":"false"},</v>
      </c>
      <c r="L71" s="21" t="str">
        <f t="shared" si="4"/>
        <v>{"sourceAttributeCode":"DoorOptions","sourceAttributes":"\"[DoorOptions]\"==\"RemoveDoorandDrawerBox\"","sourceAttributeKeep":"false","attributeCode":"COMMON_DRAWERBOX1","attributeValue":"false"},</v>
      </c>
    </row>
    <row r="72" spans="1:12" x14ac:dyDescent="0.25">
      <c r="E72" s="21" t="s">
        <v>2449</v>
      </c>
      <c r="F72" s="21" t="s">
        <v>2450</v>
      </c>
      <c r="G72" s="21" t="s">
        <v>20</v>
      </c>
      <c r="H72" s="21" t="s">
        <v>600</v>
      </c>
      <c r="I72" s="21" t="s">
        <v>2451</v>
      </c>
      <c r="J72" s="21" t="s">
        <v>2451</v>
      </c>
      <c r="K72" s="21" t="str">
        <f t="shared" si="3"/>
        <v>{"sourceAttributeCode":"ModifyConfiguration","sourceAttributes":"\"[ModifyConfiguration]\"==\"FullHeightDoor\"","sourceAttributeKeep":"false","attributeCode":"TEMPLATES_BASE_STANDARD_RECTANGULAR_CONFIG","attributeValue":"Full Height Door"},</v>
      </c>
      <c r="L72" s="21" t="str">
        <f t="shared" si="4"/>
        <v>{"sourceAttributeCode":"ModifyConfiguration","sourceAttributes":"\"[ModifyConfiguration]\"==\"FullHeightDoor\"","sourceAttributeKeep":"false","attributeCode":"TEMPLATES_BASE_STANDARD_RECTANGULAR_CONFIG","attributeValue":"Full Height Door"},</v>
      </c>
    </row>
    <row r="73" spans="1:12" x14ac:dyDescent="0.25">
      <c r="E73" s="21" t="s">
        <v>2449</v>
      </c>
      <c r="F73" s="21" t="s">
        <v>2450</v>
      </c>
      <c r="G73" s="21" t="s">
        <v>20</v>
      </c>
      <c r="H73" s="21" t="s">
        <v>602</v>
      </c>
      <c r="I73" s="21" t="s">
        <v>2451</v>
      </c>
      <c r="J73" s="21" t="s">
        <v>2451</v>
      </c>
      <c r="K73" s="21" t="str">
        <f t="shared" si="3"/>
        <v>{"sourceAttributeCode":"ModifyConfiguration","sourceAttributes":"\"[ModifyConfiguration]\"==\"FullHeightDoor\"","sourceAttributeKeep":"false","attributeCode":"TEMPLATES_VANITY_STANDARD_RECTANGULAR_CONFIG","attributeValue":"Full Height Door"},</v>
      </c>
      <c r="L73" s="21" t="str">
        <f t="shared" si="4"/>
        <v>{"sourceAttributeCode":"ModifyConfiguration","sourceAttributes":"\"[ModifyConfiguration]\"==\"FullHeightDoor\"","sourceAttributeKeep":"false","attributeCode":"TEMPLATES_VANITY_STANDARD_RECTANGULAR_CONFIG","attributeValue":"Full Height Door"},</v>
      </c>
    </row>
    <row r="74" spans="1:12" x14ac:dyDescent="0.25">
      <c r="E74" s="21" t="s">
        <v>2449</v>
      </c>
      <c r="F74" s="21" t="s">
        <v>2450</v>
      </c>
      <c r="G74" s="21" t="s">
        <v>20</v>
      </c>
      <c r="H74" s="21" t="s">
        <v>609</v>
      </c>
      <c r="I74" s="21" t="s">
        <v>2452</v>
      </c>
      <c r="J74" s="21" t="s">
        <v>2452</v>
      </c>
      <c r="K74" s="21" t="str">
        <f t="shared" si="3"/>
        <v>{"sourceAttributeCode":"ModifyConfiguration","sourceAttributes":"\"[ModifyConfiguration]\"==\"FullHeightDoor\"","sourceAttributeKeep":"false","attributeCode":"TEMPLATES_BASE_CORNER_BLIND_CONFIG","attributeValue":"Blind Corner Full Height Door"},</v>
      </c>
      <c r="L74" s="21" t="str">
        <f t="shared" si="4"/>
        <v>{"sourceAttributeCode":"ModifyConfiguration","sourceAttributes":"\"[ModifyConfiguration]\"==\"FullHeightDoor\"","sourceAttributeKeep":"false","attributeCode":"TEMPLATES_BASE_CORNER_BLIND_CONFIG","attributeValue":"Blind Corner Full Height Door"},</v>
      </c>
    </row>
    <row r="75" spans="1:12" x14ac:dyDescent="0.25">
      <c r="A75" s="21" t="s">
        <v>2453</v>
      </c>
      <c r="E75" s="21" t="s">
        <v>311</v>
      </c>
      <c r="G75" s="21" t="s">
        <v>20</v>
      </c>
      <c r="H75" s="21" t="s">
        <v>312</v>
      </c>
      <c r="K75" s="21" t="str">
        <f t="shared" si="3"/>
        <v>{"sourceAttributeCode":"CCFDL","sourceAttributes":"","sourceAttributeKeep":"false","attributeCode":"COMMON_FRAME_DECO_LEFTSTILE","attributeValue":""},</v>
      </c>
      <c r="L75" s="21" t="str">
        <f t="shared" si="4"/>
        <v>{"sourceAttributeCode":"CCFDL","sourceAttributes":"","sourceAttributeKeep":"false","attributeCode":"COMMON_FRAME_DECO_LEFTSTILE","attributeValue":""},</v>
      </c>
    </row>
    <row r="76" spans="1:12" x14ac:dyDescent="0.25">
      <c r="E76" s="21" t="s">
        <v>313</v>
      </c>
      <c r="F76" s="21" t="s">
        <v>2454</v>
      </c>
      <c r="G76" s="21" t="s">
        <v>20</v>
      </c>
      <c r="H76" s="21" t="s">
        <v>1161</v>
      </c>
      <c r="I76" s="21">
        <v>3</v>
      </c>
      <c r="J76" s="21">
        <v>75</v>
      </c>
      <c r="K76" s="21" t="str">
        <f t="shared" si="3"/>
        <v>{"sourceAttributeCode":"CCFDR","sourceAttributes":"\"[ProfileFillersOnExtendedStile]\"==\"ProfileFilleronExtendedStileLeft\"","sourceAttributeKeep":"false","attributeCode":"COMMON_EXTSTILE_LEFT","attributeValue":"3"},</v>
      </c>
      <c r="L76" s="21" t="str">
        <f t="shared" si="4"/>
        <v>{"sourceAttributeCode":"CCFDR","sourceAttributes":"\"[ProfileFillersOnExtendedStile]\"==\"ProfileFilleronExtendedStileLeft\"","sourceAttributeKeep":"false","attributeCode":"COMMON_EXTSTILE_LEFT","attributeValue":"75"},</v>
      </c>
    </row>
    <row r="77" spans="1:12" x14ac:dyDescent="0.25">
      <c r="E77" s="21" t="s">
        <v>2455</v>
      </c>
      <c r="F77" s="21" t="s">
        <v>2454</v>
      </c>
      <c r="G77" s="21" t="s">
        <v>20</v>
      </c>
      <c r="H77" s="21" t="s">
        <v>1195</v>
      </c>
      <c r="I77" s="21">
        <v>3</v>
      </c>
      <c r="J77" s="21">
        <v>75</v>
      </c>
      <c r="K77" s="21" t="str">
        <f t="shared" si="3"/>
        <v>{"sourceAttributeCode":"ProfileFillersOnExtendedStile","sourceAttributes":"\"[ProfileFillersOnExtendedStile]\"==\"ProfileFilleronExtendedStileLeft\"","sourceAttributeKeep":"false","attributeCode":"COMMON_FILLER_WIDTH","attributeValue":"3"},</v>
      </c>
      <c r="L77" s="21" t="str">
        <f t="shared" si="4"/>
        <v>{"sourceAttributeCode":"ProfileFillersOnExtendedStile","sourceAttributes":"\"[ProfileFillersOnExtendedStile]\"==\"ProfileFilleronExtendedStileLeft\"","sourceAttributeKeep":"false","attributeCode":"COMMON_FILLER_WIDTH","attributeValue":"75"},</v>
      </c>
    </row>
    <row r="78" spans="1:12" x14ac:dyDescent="0.25">
      <c r="A78" s="21" t="s">
        <v>2453</v>
      </c>
      <c r="E78" s="21" t="s">
        <v>313</v>
      </c>
      <c r="G78" s="21" t="s">
        <v>20</v>
      </c>
      <c r="H78" s="21" t="s">
        <v>314</v>
      </c>
      <c r="K78" s="21" t="str">
        <f t="shared" si="3"/>
        <v>{"sourceAttributeCode":"CCFDR","sourceAttributes":"","sourceAttributeKeep":"false","attributeCode":"COMMON_FRAME_DECO_RIGHTSTILE","attributeValue":""},</v>
      </c>
      <c r="L78" s="21" t="str">
        <f t="shared" si="4"/>
        <v>{"sourceAttributeCode":"CCFDR","sourceAttributes":"","sourceAttributeKeep":"false","attributeCode":"COMMON_FRAME_DECO_RIGHTSTILE","attributeValue":""},</v>
      </c>
    </row>
    <row r="79" spans="1:12" x14ac:dyDescent="0.25">
      <c r="E79" s="21" t="s">
        <v>2455</v>
      </c>
      <c r="F79" s="21" t="s">
        <v>2456</v>
      </c>
      <c r="G79" s="21" t="s">
        <v>20</v>
      </c>
      <c r="H79" s="21" t="s">
        <v>1163</v>
      </c>
      <c r="I79" s="21">
        <v>3</v>
      </c>
      <c r="J79" s="21">
        <v>75</v>
      </c>
      <c r="K79" s="21" t="str">
        <f t="shared" si="3"/>
        <v>{"sourceAttributeCode":"ProfileFillersOnExtendedStile","sourceAttributes":"\"[ProfileFillersOnExtendedStile]\"==\"ProfileFilleronExtendedStileRight\"","sourceAttributeKeep":"false","attributeCode":"COMMON_EXTSTILE_RIGHT","attributeValue":"3"},</v>
      </c>
      <c r="L79" s="21" t="str">
        <f t="shared" si="4"/>
        <v>{"sourceAttributeCode":"ProfileFillersOnExtendedStile","sourceAttributes":"\"[ProfileFillersOnExtendedStile]\"==\"ProfileFilleronExtendedStileRight\"","sourceAttributeKeep":"false","attributeCode":"COMMON_EXTSTILE_RIGHT","attributeValue":"75"},</v>
      </c>
    </row>
    <row r="80" spans="1:12" x14ac:dyDescent="0.25">
      <c r="E80" s="21" t="s">
        <v>2455</v>
      </c>
      <c r="F80" s="21" t="s">
        <v>2456</v>
      </c>
      <c r="G80" s="21" t="s">
        <v>20</v>
      </c>
      <c r="H80" s="21" t="s">
        <v>1195</v>
      </c>
      <c r="I80" s="21">
        <v>3</v>
      </c>
      <c r="J80" s="21">
        <v>75</v>
      </c>
      <c r="K80" s="21" t="str">
        <f t="shared" si="3"/>
        <v>{"sourceAttributeCode":"ProfileFillersOnExtendedStile","sourceAttributes":"\"[ProfileFillersOnExtendedStile]\"==\"ProfileFilleronExtendedStileRight\"","sourceAttributeKeep":"false","attributeCode":"COMMON_FILLER_WIDTH","attributeValue":"3"},</v>
      </c>
      <c r="L80" s="21" t="str">
        <f t="shared" si="4"/>
        <v>{"sourceAttributeCode":"ProfileFillersOnExtendedStile","sourceAttributes":"\"[ProfileFillersOnExtendedStile]\"==\"ProfileFilleronExtendedStileRight\"","sourceAttributeKeep":"false","attributeCode":"COMMON_FILLER_WIDTH","attributeValue":"75"},</v>
      </c>
    </row>
    <row r="81" spans="5:12" x14ac:dyDescent="0.25">
      <c r="E81" s="21" t="s">
        <v>2457</v>
      </c>
      <c r="F81" s="21" t="s">
        <v>2458</v>
      </c>
      <c r="G81" s="21" t="s">
        <v>20</v>
      </c>
      <c r="H81" s="21" t="s">
        <v>1373</v>
      </c>
      <c r="I81" s="21">
        <v>0</v>
      </c>
      <c r="J81" s="21">
        <v>0</v>
      </c>
      <c r="K81" s="21" t="str">
        <f t="shared" si="3"/>
        <v>{"sourceAttributeCode":"1stDrawer","sourceAttributes":"\"[1stDrawer]\"==\"ChangeDrawerToFalseFront1\"","sourceAttributeKeep":"false","attributeCode":"COMMON_DRAWER_PULL","attributeValue":"0"},</v>
      </c>
      <c r="L81" s="21" t="str">
        <f t="shared" si="4"/>
        <v>{"sourceAttributeCode":"1stDrawer","sourceAttributes":"\"[1stDrawer]\"==\"ChangeDrawerToFalseFront1\"","sourceAttributeKeep":"false","attributeCode":"COMMON_DRAWER_PULL","attributeValue":"0"},</v>
      </c>
    </row>
    <row r="82" spans="5:12" x14ac:dyDescent="0.25">
      <c r="E82" s="21" t="s">
        <v>2459</v>
      </c>
      <c r="F82" s="21" t="s">
        <v>2460</v>
      </c>
      <c r="G82" s="21" t="s">
        <v>20</v>
      </c>
      <c r="H82" s="21" t="s">
        <v>1374</v>
      </c>
      <c r="I82" s="21">
        <v>0</v>
      </c>
      <c r="J82" s="21">
        <v>0</v>
      </c>
      <c r="K82" s="21" t="str">
        <f t="shared" si="3"/>
        <v>{"sourceAttributeCode":"2ndDrawer","sourceAttributes":"\"[2ndDrawer]\"==\"ChangeDrawerToFalseFront2\"","sourceAttributeKeep":"false","attributeCode":"COMMON_DRAWER_PULL_2","attributeValue":"0"},</v>
      </c>
      <c r="L82" s="21" t="str">
        <f t="shared" si="4"/>
        <v>{"sourceAttributeCode":"2ndDrawer","sourceAttributes":"\"[2ndDrawer]\"==\"ChangeDrawerToFalseFront2\"","sourceAttributeKeep":"false","attributeCode":"COMMON_DRAWER_PULL_2","attributeValue":"0"},</v>
      </c>
    </row>
    <row r="83" spans="5:12" x14ac:dyDescent="0.25">
      <c r="E83" s="21" t="s">
        <v>2461</v>
      </c>
      <c r="F83" s="21" t="s">
        <v>2462</v>
      </c>
      <c r="G83" s="21" t="s">
        <v>20</v>
      </c>
      <c r="H83" s="21" t="s">
        <v>1375</v>
      </c>
      <c r="I83" s="21">
        <v>0</v>
      </c>
      <c r="J83" s="21">
        <v>0</v>
      </c>
      <c r="K83" s="21" t="str">
        <f t="shared" si="3"/>
        <v>{"sourceAttributeCode":"3rdDrawer","sourceAttributes":"\"[3rdDrawer]\"==\"ChangeDrawerToFalseFront3\"","sourceAttributeKeep":"false","attributeCode":"COMMON_DRAWER_PULL_3","attributeValue":"0"},</v>
      </c>
      <c r="L83" s="21" t="str">
        <f t="shared" si="4"/>
        <v>{"sourceAttributeCode":"3rdDrawer","sourceAttributes":"\"[3rdDrawer]\"==\"ChangeDrawerToFalseFront3\"","sourceAttributeKeep":"false","attributeCode":"COMMON_DRAWER_PULL_3","attributeValue":"0"},</v>
      </c>
    </row>
    <row r="84" spans="5:12" x14ac:dyDescent="0.25">
      <c r="E84" s="21" t="s">
        <v>2463</v>
      </c>
      <c r="F84" s="21" t="s">
        <v>2464</v>
      </c>
      <c r="G84" s="21" t="s">
        <v>20</v>
      </c>
      <c r="H84" s="21" t="s">
        <v>1376</v>
      </c>
      <c r="I84" s="21">
        <v>0</v>
      </c>
      <c r="J84" s="21">
        <v>0</v>
      </c>
      <c r="K84" s="21" t="str">
        <f t="shared" si="3"/>
        <v>{"sourceAttributeCode":"4thDrawer","sourceAttributes":"\"[4thDrawer]\"==\"ChangeDrawerToFalseFront4\"","sourceAttributeKeep":"false","attributeCode":"COMMON_DRAWER_PULL_4","attributeValue":"0"},</v>
      </c>
      <c r="L84" s="21" t="str">
        <f t="shared" si="4"/>
        <v>{"sourceAttributeCode":"4thDrawer","sourceAttributes":"\"[4thDrawer]\"==\"ChangeDrawerToFalseFront4\"","sourceAttributeKeep":"false","attributeCode":"COMMON_DRAWER_PULL_4","attributeValue":"0"},</v>
      </c>
    </row>
    <row r="85" spans="5:12" x14ac:dyDescent="0.25">
      <c r="E85" s="21" t="s">
        <v>2457</v>
      </c>
      <c r="F85" s="21" t="s">
        <v>2465</v>
      </c>
      <c r="G85" s="21" t="s">
        <v>20</v>
      </c>
      <c r="H85" s="21" t="s">
        <v>1469</v>
      </c>
      <c r="I85" s="21">
        <v>2</v>
      </c>
      <c r="J85" s="21">
        <v>2</v>
      </c>
      <c r="K85" s="21" t="str">
        <f t="shared" si="3"/>
        <v>{"sourceAttributeCode":"1stDrawer","sourceAttributes":"\"[1stDrawer]\"==\"ReplaceSingleDrawerFrontw/Double1\"","sourceAttributeKeep":"false","attributeCode":"COMMON_NUMHZDRAWER1","attributeValue":"2"},</v>
      </c>
      <c r="L85" s="21" t="str">
        <f t="shared" si="4"/>
        <v>{"sourceAttributeCode":"1stDrawer","sourceAttributes":"\"[1stDrawer]\"==\"ReplaceSingleDrawerFrontw/Double1\"","sourceAttributeKeep":"false","attributeCode":"COMMON_NUMHZDRAWER1","attributeValue":"2"},</v>
      </c>
    </row>
    <row r="86" spans="5:12" x14ac:dyDescent="0.25">
      <c r="E86" s="21" t="s">
        <v>2459</v>
      </c>
      <c r="F86" s="21" t="s">
        <v>2466</v>
      </c>
      <c r="G86" s="21" t="s">
        <v>20</v>
      </c>
      <c r="H86" s="21" t="s">
        <v>1469</v>
      </c>
      <c r="I86" s="21">
        <v>2</v>
      </c>
      <c r="J86" s="21">
        <v>2</v>
      </c>
      <c r="K86" s="21" t="str">
        <f t="shared" si="3"/>
        <v>{"sourceAttributeCode":"2ndDrawer","sourceAttributes":"\"[2ndDrawer]\"==\"ReplaceSingleDrawerFrontw/Double1\"","sourceAttributeKeep":"false","attributeCode":"COMMON_NUMHZDRAWER1","attributeValue":"2"},</v>
      </c>
      <c r="L86" s="21" t="str">
        <f t="shared" si="4"/>
        <v>{"sourceAttributeCode":"2ndDrawer","sourceAttributes":"\"[2ndDrawer]\"==\"ReplaceSingleDrawerFrontw/Double1\"","sourceAttributeKeep":"false","attributeCode":"COMMON_NUMHZDRAWER1","attributeValue":"2"},</v>
      </c>
    </row>
    <row r="87" spans="5:12" x14ac:dyDescent="0.25">
      <c r="E87" s="21" t="s">
        <v>2461</v>
      </c>
      <c r="F87" s="21" t="s">
        <v>2467</v>
      </c>
      <c r="G87" s="21" t="s">
        <v>20</v>
      </c>
      <c r="H87" s="21" t="s">
        <v>1469</v>
      </c>
      <c r="I87" s="21">
        <v>2</v>
      </c>
      <c r="J87" s="21">
        <v>2</v>
      </c>
      <c r="K87" s="21" t="str">
        <f t="shared" si="3"/>
        <v>{"sourceAttributeCode":"3rdDrawer","sourceAttributes":"\"[3rdDrawer]\"==\"ReplaceSingleDrawerFrontw/Double1\"","sourceAttributeKeep":"false","attributeCode":"COMMON_NUMHZDRAWER1","attributeValue":"2"},</v>
      </c>
      <c r="L87" s="21" t="str">
        <f t="shared" si="4"/>
        <v>{"sourceAttributeCode":"3rdDrawer","sourceAttributes":"\"[3rdDrawer]\"==\"ReplaceSingleDrawerFrontw/Double1\"","sourceAttributeKeep":"false","attributeCode":"COMMON_NUMHZDRAWER1","attributeValue":"2"},</v>
      </c>
    </row>
    <row r="88" spans="5:12" x14ac:dyDescent="0.25">
      <c r="E88" s="21" t="s">
        <v>2463</v>
      </c>
      <c r="F88" s="21" t="s">
        <v>2468</v>
      </c>
      <c r="G88" s="21" t="s">
        <v>20</v>
      </c>
      <c r="H88" s="21" t="s">
        <v>1469</v>
      </c>
      <c r="I88" s="21">
        <v>2</v>
      </c>
      <c r="J88" s="21">
        <v>2</v>
      </c>
      <c r="K88" s="21" t="str">
        <f t="shared" si="3"/>
        <v>{"sourceAttributeCode":"4thDrawer","sourceAttributes":"\"[4thDrawer]\"==\"ReplaceSingleDrawerFrontw/Double1\"","sourceAttributeKeep":"false","attributeCode":"COMMON_NUMHZDRAWER1","attributeValue":"2"},</v>
      </c>
      <c r="L88" s="21" t="str">
        <f t="shared" si="4"/>
        <v>{"sourceAttributeCode":"4thDrawer","sourceAttributes":"\"[4thDrawer]\"==\"ReplaceSingleDrawerFrontw/Double1\"","sourceAttributeKeep":"false","attributeCode":"COMMON_NUMHZDRAWER1","attributeValue":"2"},</v>
      </c>
    </row>
    <row r="89" spans="5:12" x14ac:dyDescent="0.25">
      <c r="E89" s="21" t="s">
        <v>2457</v>
      </c>
      <c r="F89" s="21" t="s">
        <v>2469</v>
      </c>
      <c r="G89" s="21" t="s">
        <v>20</v>
      </c>
      <c r="H89" s="21" t="s">
        <v>1469</v>
      </c>
      <c r="I89" s="21">
        <v>2</v>
      </c>
      <c r="J89" s="21">
        <v>2</v>
      </c>
      <c r="K89" s="21" t="str">
        <f t="shared" si="3"/>
        <v>{"sourceAttributeCode":"1stDrawer","sourceAttributes":"\"[1stDrawer]\"==\"ReplaceSingleDrawerFrontwDouble1\"","sourceAttributeKeep":"false","attributeCode":"COMMON_NUMHZDRAWER1","attributeValue":"2"},</v>
      </c>
      <c r="L89" s="21" t="str">
        <f t="shared" si="4"/>
        <v>{"sourceAttributeCode":"1stDrawer","sourceAttributes":"\"[1stDrawer]\"==\"ReplaceSingleDrawerFrontwDouble1\"","sourceAttributeKeep":"false","attributeCode":"COMMON_NUMHZDRAWER1","attributeValue":"2"},</v>
      </c>
    </row>
    <row r="90" spans="5:12" x14ac:dyDescent="0.25">
      <c r="E90" s="21" t="s">
        <v>2459</v>
      </c>
      <c r="F90" s="21" t="s">
        <v>2470</v>
      </c>
      <c r="G90" s="21" t="s">
        <v>20</v>
      </c>
      <c r="H90" s="21" t="s">
        <v>1469</v>
      </c>
      <c r="I90" s="21">
        <v>2</v>
      </c>
      <c r="J90" s="21">
        <v>2</v>
      </c>
      <c r="K90" s="21" t="str">
        <f t="shared" si="3"/>
        <v>{"sourceAttributeCode":"2ndDrawer","sourceAttributes":"\"[2ndDrawer]\"==\"ReplaceSingleDrawerFrontwDouble1\"","sourceAttributeKeep":"false","attributeCode":"COMMON_NUMHZDRAWER1","attributeValue":"2"},</v>
      </c>
      <c r="L90" s="21" t="str">
        <f t="shared" si="4"/>
        <v>{"sourceAttributeCode":"2ndDrawer","sourceAttributes":"\"[2ndDrawer]\"==\"ReplaceSingleDrawerFrontwDouble1\"","sourceAttributeKeep":"false","attributeCode":"COMMON_NUMHZDRAWER1","attributeValue":"2"},</v>
      </c>
    </row>
    <row r="91" spans="5:12" x14ac:dyDescent="0.25">
      <c r="E91" s="21" t="s">
        <v>2461</v>
      </c>
      <c r="F91" s="21" t="s">
        <v>2471</v>
      </c>
      <c r="G91" s="21" t="s">
        <v>20</v>
      </c>
      <c r="H91" s="21" t="s">
        <v>1469</v>
      </c>
      <c r="I91" s="21">
        <v>2</v>
      </c>
      <c r="J91" s="21">
        <v>2</v>
      </c>
      <c r="K91" s="21" t="str">
        <f t="shared" si="3"/>
        <v>{"sourceAttributeCode":"3rdDrawer","sourceAttributes":"\"[3rdDrawer]\"==\"ReplaceSingleDrawerFrontwDouble1\"","sourceAttributeKeep":"false","attributeCode":"COMMON_NUMHZDRAWER1","attributeValue":"2"},</v>
      </c>
      <c r="L91" s="21" t="str">
        <f t="shared" si="4"/>
        <v>{"sourceAttributeCode":"3rdDrawer","sourceAttributes":"\"[3rdDrawer]\"==\"ReplaceSingleDrawerFrontwDouble1\"","sourceAttributeKeep":"false","attributeCode":"COMMON_NUMHZDRAWER1","attributeValue":"2"},</v>
      </c>
    </row>
    <row r="92" spans="5:12" x14ac:dyDescent="0.25">
      <c r="E92" s="21" t="s">
        <v>2463</v>
      </c>
      <c r="F92" s="21" t="s">
        <v>2472</v>
      </c>
      <c r="G92" s="21" t="s">
        <v>20</v>
      </c>
      <c r="H92" s="21" t="s">
        <v>1469</v>
      </c>
      <c r="I92" s="21">
        <v>2</v>
      </c>
      <c r="J92" s="21">
        <v>2</v>
      </c>
      <c r="K92" s="21" t="str">
        <f t="shared" si="3"/>
        <v>{"sourceAttributeCode":"4thDrawer","sourceAttributes":"\"[4thDrawer]\"==\"ReplaceSingleDrawerFrontwDouble1\"","sourceAttributeKeep":"false","attributeCode":"COMMON_NUMHZDRAWER1","attributeValue":"2"},</v>
      </c>
      <c r="L92" s="21" t="str">
        <f t="shared" si="4"/>
        <v>{"sourceAttributeCode":"4thDrawer","sourceAttributes":"\"[4thDrawer]\"==\"ReplaceSingleDrawerFrontwDouble1\"","sourceAttributeKeep":"false","attributeCode":"COMMON_NUMHZDRAWER1","attributeValue":"2"},</v>
      </c>
    </row>
    <row r="93" spans="5:12" x14ac:dyDescent="0.25">
      <c r="E93" s="21" t="s">
        <v>2459</v>
      </c>
      <c r="F93" s="21" t="s">
        <v>2473</v>
      </c>
      <c r="G93" s="21" t="s">
        <v>20</v>
      </c>
      <c r="H93" s="21" t="s">
        <v>828</v>
      </c>
      <c r="I93" s="21" t="s">
        <v>1660</v>
      </c>
      <c r="J93" s="21" t="s">
        <v>1660</v>
      </c>
      <c r="K93" s="21" t="str">
        <f t="shared" si="3"/>
        <v>{"sourceAttributeCode":"2ndDrawer","sourceAttributes":"\"[2ndDrawer]\"==\"ReduceDrawerBoxHeight2\"","sourceAttributeKeep":"false","attributeCode":"COMMON_MEASURE_DRAWERBOX2_HEIGHT","attributeValue":"#DCH2#"},</v>
      </c>
      <c r="L93" s="21" t="str">
        <f t="shared" si="4"/>
        <v>{"sourceAttributeCode":"2ndDrawer","sourceAttributes":"\"[2ndDrawer]\"==\"ReduceDrawerBoxHeight2\"","sourceAttributeKeep":"false","attributeCode":"COMMON_MEASURE_DRAWERBOX2_HEIGHT","attributeValue":"#DCH2#"},</v>
      </c>
    </row>
    <row r="94" spans="5:12" x14ac:dyDescent="0.25">
      <c r="E94" s="21" t="s">
        <v>2461</v>
      </c>
      <c r="F94" s="21" t="s">
        <v>2474</v>
      </c>
      <c r="G94" s="21" t="s">
        <v>20</v>
      </c>
      <c r="H94" s="21" t="s">
        <v>831</v>
      </c>
      <c r="I94" s="21" t="s">
        <v>2475</v>
      </c>
      <c r="J94" s="21" t="s">
        <v>2475</v>
      </c>
      <c r="K94" s="21" t="str">
        <f t="shared" si="3"/>
        <v>{"sourceAttributeCode":"3rdDrawer","sourceAttributes":"\"[3rdDrawer]\"==\"ReduceDrawerBoxHeight3\"","sourceAttributeKeep":"false","attributeCode":"COMMON_MEASURE_DRAWERBOX3_HEIGHT","attributeValue":"#DCH3#"},</v>
      </c>
      <c r="L94" s="21" t="str">
        <f t="shared" si="4"/>
        <v>{"sourceAttributeCode":"3rdDrawer","sourceAttributes":"\"[3rdDrawer]\"==\"ReduceDrawerBoxHeight3\"","sourceAttributeKeep":"false","attributeCode":"COMMON_MEASURE_DRAWERBOX3_HEIGHT","attributeValue":"#DCH3#"},</v>
      </c>
    </row>
    <row r="95" spans="5:12" x14ac:dyDescent="0.25">
      <c r="E95" s="21" t="s">
        <v>2463</v>
      </c>
      <c r="F95" s="21" t="s">
        <v>2476</v>
      </c>
      <c r="G95" s="21" t="s">
        <v>20</v>
      </c>
      <c r="H95" s="21" t="s">
        <v>834</v>
      </c>
      <c r="I95" s="21" t="s">
        <v>2477</v>
      </c>
      <c r="J95" s="21" t="s">
        <v>2477</v>
      </c>
      <c r="K95" s="21" t="str">
        <f t="shared" si="3"/>
        <v>{"sourceAttributeCode":"4thDrawer","sourceAttributes":"\"[4thDrawer]\"==\"ReduceDrawerBoxHeight4\"","sourceAttributeKeep":"false","attributeCode":"COMMON_MEASURE_DRAWERBOX4_HEIGHT","attributeValue":"#DCH4#"},</v>
      </c>
      <c r="L95" s="21" t="str">
        <f t="shared" si="4"/>
        <v>{"sourceAttributeCode":"4thDrawer","sourceAttributes":"\"[4thDrawer]\"==\"ReduceDrawerBoxHeight4\"","sourceAttributeKeep":"false","attributeCode":"COMMON_MEASURE_DRAWERBOX4_HEIGHT","attributeValue":"#DCH4#"},</v>
      </c>
    </row>
    <row r="96" spans="5:12" x14ac:dyDescent="0.25">
      <c r="E96" s="21" t="s">
        <v>2457</v>
      </c>
      <c r="F96" s="21" t="s">
        <v>2478</v>
      </c>
      <c r="G96" s="21" t="s">
        <v>20</v>
      </c>
      <c r="H96" s="21" t="s">
        <v>1009</v>
      </c>
      <c r="I96" s="21" t="s">
        <v>2479</v>
      </c>
      <c r="J96" s="21" t="s">
        <v>2479</v>
      </c>
      <c r="K96" s="21" t="str">
        <f t="shared" si="3"/>
        <v>{"sourceAttributeCode":"1stDrawer","sourceAttributes":"\"[1stDrawer]\"==\"ReduceDrawerBoxDepth1\"","sourceAttributeKeep":"false","attributeCode":"COMMON_DRAWERBOX_DEPTH","attributeValue":"#DWD1#"},</v>
      </c>
      <c r="L96" s="21" t="str">
        <f t="shared" si="4"/>
        <v>{"sourceAttributeCode":"1stDrawer","sourceAttributes":"\"[1stDrawer]\"==\"ReduceDrawerBoxDepth1\"","sourceAttributeKeep":"false","attributeCode":"COMMON_DRAWERBOX_DEPTH","attributeValue":"#DWD1#"},</v>
      </c>
    </row>
    <row r="97" spans="5:12" x14ac:dyDescent="0.25">
      <c r="E97" s="21" t="s">
        <v>2459</v>
      </c>
      <c r="F97" s="21" t="s">
        <v>2480</v>
      </c>
      <c r="G97" s="21" t="s">
        <v>20</v>
      </c>
      <c r="H97" s="21" t="s">
        <v>1012</v>
      </c>
      <c r="I97" s="21" t="s">
        <v>2481</v>
      </c>
      <c r="J97" s="21" t="s">
        <v>2481</v>
      </c>
      <c r="K97" s="21" t="str">
        <f t="shared" si="3"/>
        <v>{"sourceAttributeCode":"2ndDrawer","sourceAttributes":"\"[2ndDrawer]\"==\"ReduceDrawerBoxDepth2\"","sourceAttributeKeep":"false","attributeCode":"COMMON_DRAWERBOX2_DEPTH","attributeValue":"#DWD2#"},</v>
      </c>
      <c r="L97" s="21" t="str">
        <f t="shared" si="4"/>
        <v>{"sourceAttributeCode":"2ndDrawer","sourceAttributes":"\"[2ndDrawer]\"==\"ReduceDrawerBoxDepth2\"","sourceAttributeKeep":"false","attributeCode":"COMMON_DRAWERBOX2_DEPTH","attributeValue":"#DWD2#"},</v>
      </c>
    </row>
    <row r="98" spans="5:12" x14ac:dyDescent="0.25">
      <c r="E98" s="21" t="s">
        <v>2461</v>
      </c>
      <c r="F98" s="21" t="s">
        <v>2482</v>
      </c>
      <c r="G98" s="21" t="s">
        <v>20</v>
      </c>
      <c r="H98" s="21" t="s">
        <v>1013</v>
      </c>
      <c r="I98" s="21" t="s">
        <v>2483</v>
      </c>
      <c r="J98" s="21" t="s">
        <v>2483</v>
      </c>
      <c r="K98" s="21" t="str">
        <f t="shared" si="3"/>
        <v>{"sourceAttributeCode":"3rdDrawer","sourceAttributes":"\"[3rdDrawer]\"==\"ReduceDrawerBoxDepth3\"","sourceAttributeKeep":"false","attributeCode":"COMMON_DRAWERBOX3_DEPTH","attributeValue":"#DWD3#"},</v>
      </c>
      <c r="L98" s="21" t="str">
        <f t="shared" si="4"/>
        <v>{"sourceAttributeCode":"3rdDrawer","sourceAttributes":"\"[3rdDrawer]\"==\"ReduceDrawerBoxDepth3\"","sourceAttributeKeep":"false","attributeCode":"COMMON_DRAWERBOX3_DEPTH","attributeValue":"#DWD3#"},</v>
      </c>
    </row>
    <row r="99" spans="5:12" x14ac:dyDescent="0.25">
      <c r="E99" s="21" t="s">
        <v>2463</v>
      </c>
      <c r="F99" s="21" t="s">
        <v>2484</v>
      </c>
      <c r="G99" s="21" t="s">
        <v>20</v>
      </c>
      <c r="H99" s="21" t="s">
        <v>1014</v>
      </c>
      <c r="I99" s="21" t="s">
        <v>2485</v>
      </c>
      <c r="J99" s="21" t="s">
        <v>2485</v>
      </c>
      <c r="K99" s="21" t="str">
        <f t="shared" si="3"/>
        <v>{"sourceAttributeCode":"4thDrawer","sourceAttributes":"\"[4thDrawer]\"==\"ReduceDrawerBoxDepth4\"","sourceAttributeKeep":"false","attributeCode":"COMMON_DRAWERBOX4_DEPTH","attributeValue":"#DWD4#"},</v>
      </c>
      <c r="L99" s="21" t="str">
        <f t="shared" si="4"/>
        <v>{"sourceAttributeCode":"4thDrawer","sourceAttributes":"\"[4thDrawer]\"==\"ReduceDrawerBoxDepth4\"","sourceAttributeKeep":"false","attributeCode":"COMMON_DRAWERBOX4_DEPTH","attributeValue":"#DWD4#"},</v>
      </c>
    </row>
    <row r="100" spans="5:12" x14ac:dyDescent="0.25">
      <c r="E100" s="21" t="s">
        <v>2457</v>
      </c>
      <c r="F100" s="21" t="s">
        <v>2486</v>
      </c>
      <c r="G100" s="21" t="s">
        <v>20</v>
      </c>
      <c r="H100" s="21" t="s">
        <v>2487</v>
      </c>
      <c r="I100" s="21" t="s">
        <v>20</v>
      </c>
      <c r="J100" s="21" t="s">
        <v>20</v>
      </c>
      <c r="K100" s="21" t="str">
        <f t="shared" si="3"/>
        <v>{"sourceAttributeCode":"1stDrawer","sourceAttributes":"\"[1stDrawer]\"==\"OmitDrawerFrontforFalseDrawer\"","sourceAttributeKeep":"false","attributeCode":"COMMON_DRAWERFRONT1_VISIBILITY","attributeValue":"false"},</v>
      </c>
      <c r="L100" s="21" t="str">
        <f t="shared" si="4"/>
        <v>{"sourceAttributeCode":"1stDrawer","sourceAttributes":"\"[1stDrawer]\"==\"OmitDrawerFrontforFalseDrawer\"","sourceAttributeKeep":"false","attributeCode":"COMMON_DRAWERFRONT1_VISIBILITY","attributeValue":"false"},</v>
      </c>
    </row>
    <row r="101" spans="5:12" x14ac:dyDescent="0.25">
      <c r="E101" s="21" t="s">
        <v>2457</v>
      </c>
      <c r="F101" s="21" t="s">
        <v>2488</v>
      </c>
      <c r="G101" s="21" t="s">
        <v>20</v>
      </c>
      <c r="H101" s="21" t="s">
        <v>2487</v>
      </c>
      <c r="I101" s="21" t="s">
        <v>20</v>
      </c>
      <c r="J101" s="21" t="s">
        <v>20</v>
      </c>
      <c r="K101" s="21" t="str">
        <f t="shared" si="3"/>
        <v>{"sourceAttributeCode":"1stDrawer","sourceAttributes":"\"[1stDrawer]\"==\"OmitDrawerFront\"","sourceAttributeKeep":"false","attributeCode":"COMMON_DRAWERFRONT1_VISIBILITY","attributeValue":"false"},</v>
      </c>
      <c r="L101" s="21" t="str">
        <f t="shared" si="4"/>
        <v>{"sourceAttributeCode":"1stDrawer","sourceAttributes":"\"[1stDrawer]\"==\"OmitDrawerFront\"","sourceAttributeKeep":"false","attributeCode":"COMMON_DRAWERFRONT1_VISIBILITY","attributeValue":"false"},</v>
      </c>
    </row>
    <row r="102" spans="5:12" x14ac:dyDescent="0.25">
      <c r="E102" s="21" t="s">
        <v>2457</v>
      </c>
      <c r="F102" s="21" t="s">
        <v>2489</v>
      </c>
      <c r="G102" s="21" t="s">
        <v>20</v>
      </c>
      <c r="H102" s="21" t="s">
        <v>482</v>
      </c>
      <c r="I102" s="21" t="s">
        <v>20</v>
      </c>
      <c r="J102" s="21" t="s">
        <v>20</v>
      </c>
      <c r="K102" s="21" t="str">
        <f t="shared" si="3"/>
        <v>{"sourceAttributeCode":"1stDrawer","sourceAttributes":"\"[1stDrawer]\"==\"OmitDrawerFrontandBox\"","sourceAttributeKeep":"false","attributeCode":"COMMON_DRAWERBOX1","attributeValue":"false"},</v>
      </c>
      <c r="L102" s="21" t="str">
        <f t="shared" si="4"/>
        <v>{"sourceAttributeCode":"1stDrawer","sourceAttributes":"\"[1stDrawer]\"==\"OmitDrawerFrontandBox\"","sourceAttributeKeep":"false","attributeCode":"COMMON_DRAWERBOX1","attributeValue":"false"},</v>
      </c>
    </row>
    <row r="103" spans="5:12" x14ac:dyDescent="0.25">
      <c r="E103" s="21" t="s">
        <v>2457</v>
      </c>
      <c r="F103" s="21" t="s">
        <v>2489</v>
      </c>
      <c r="G103" s="21" t="s">
        <v>20</v>
      </c>
      <c r="H103" s="21" t="s">
        <v>1481</v>
      </c>
      <c r="I103" s="21" t="s">
        <v>20</v>
      </c>
      <c r="J103" s="21" t="s">
        <v>20</v>
      </c>
      <c r="K103" s="21" t="str">
        <f t="shared" si="3"/>
        <v>{"sourceAttributeCode":"1stDrawer","sourceAttributes":"\"[1stDrawer]\"==\"OmitDrawerFrontandBox\"","sourceAttributeKeep":"false","attributeCode":"COMMON_DRAWER1","attributeValue":"false"},</v>
      </c>
      <c r="L103" s="21" t="str">
        <f t="shared" si="4"/>
        <v>{"sourceAttributeCode":"1stDrawer","sourceAttributes":"\"[1stDrawer]\"==\"OmitDrawerFrontandBox\"","sourceAttributeKeep":"false","attributeCode":"COMMON_DRAWER1","attributeValue":"false"},</v>
      </c>
    </row>
    <row r="104" spans="5:12" x14ac:dyDescent="0.25">
      <c r="E104" s="21" t="s">
        <v>2457</v>
      </c>
      <c r="F104" s="21" t="s">
        <v>2458</v>
      </c>
      <c r="G104" s="21" t="s">
        <v>20</v>
      </c>
      <c r="H104" s="21" t="s">
        <v>482</v>
      </c>
      <c r="I104" s="21" t="s">
        <v>20</v>
      </c>
      <c r="J104" s="21" t="s">
        <v>20</v>
      </c>
      <c r="K104" s="21" t="str">
        <f t="shared" si="3"/>
        <v>{"sourceAttributeCode":"1stDrawer","sourceAttributes":"\"[1stDrawer]\"==\"ChangeDrawerToFalseFront1\"","sourceAttributeKeep":"false","attributeCode":"COMMON_DRAWERBOX1","attributeValue":"false"},</v>
      </c>
      <c r="L104" s="21" t="str">
        <f t="shared" si="4"/>
        <v>{"sourceAttributeCode":"1stDrawer","sourceAttributes":"\"[1stDrawer]\"==\"ChangeDrawerToFalseFront1\"","sourceAttributeKeep":"false","attributeCode":"COMMON_DRAWERBOX1","attributeValue":"false"},</v>
      </c>
    </row>
    <row r="105" spans="5:12" x14ac:dyDescent="0.25">
      <c r="E105" s="21" t="s">
        <v>2459</v>
      </c>
      <c r="F105" s="21" t="s">
        <v>2460</v>
      </c>
      <c r="G105" s="21" t="s">
        <v>20</v>
      </c>
      <c r="H105" s="21" t="s">
        <v>488</v>
      </c>
      <c r="I105" s="21" t="s">
        <v>20</v>
      </c>
      <c r="J105" s="21" t="s">
        <v>20</v>
      </c>
      <c r="K105" s="21" t="str">
        <f t="shared" si="3"/>
        <v>{"sourceAttributeCode":"2ndDrawer","sourceAttributes":"\"[2ndDrawer]\"==\"ChangeDrawerToFalseFront2\"","sourceAttributeKeep":"false","attributeCode":"COMMON_DRAWERBOX2","attributeValue":"false"},</v>
      </c>
      <c r="L105" s="21" t="str">
        <f t="shared" si="4"/>
        <v>{"sourceAttributeCode":"2ndDrawer","sourceAttributes":"\"[2ndDrawer]\"==\"ChangeDrawerToFalseFront2\"","sourceAttributeKeep":"false","attributeCode":"COMMON_DRAWERBOX2","attributeValue":"false"},</v>
      </c>
    </row>
    <row r="106" spans="5:12" x14ac:dyDescent="0.25">
      <c r="E106" s="21" t="s">
        <v>2461</v>
      </c>
      <c r="F106" s="21" t="s">
        <v>2462</v>
      </c>
      <c r="G106" s="21" t="s">
        <v>20</v>
      </c>
      <c r="H106" s="21" t="s">
        <v>491</v>
      </c>
      <c r="I106" s="21" t="s">
        <v>20</v>
      </c>
      <c r="J106" s="21" t="s">
        <v>20</v>
      </c>
      <c r="K106" s="21" t="str">
        <f t="shared" si="3"/>
        <v>{"sourceAttributeCode":"3rdDrawer","sourceAttributes":"\"[3rdDrawer]\"==\"ChangeDrawerToFalseFront3\"","sourceAttributeKeep":"false","attributeCode":"COMMON_DRAWERBOX3","attributeValue":"false"},</v>
      </c>
      <c r="L106" s="21" t="str">
        <f t="shared" si="4"/>
        <v>{"sourceAttributeCode":"3rdDrawer","sourceAttributes":"\"[3rdDrawer]\"==\"ChangeDrawerToFalseFront3\"","sourceAttributeKeep":"false","attributeCode":"COMMON_DRAWERBOX3","attributeValue":"false"},</v>
      </c>
    </row>
    <row r="107" spans="5:12" x14ac:dyDescent="0.25">
      <c r="E107" s="21" t="s">
        <v>2463</v>
      </c>
      <c r="F107" s="21" t="s">
        <v>2464</v>
      </c>
      <c r="G107" s="21" t="s">
        <v>20</v>
      </c>
      <c r="H107" s="21" t="s">
        <v>494</v>
      </c>
      <c r="I107" s="21" t="s">
        <v>20</v>
      </c>
      <c r="J107" s="21" t="s">
        <v>20</v>
      </c>
      <c r="K107" s="21" t="str">
        <f t="shared" si="3"/>
        <v>{"sourceAttributeCode":"4thDrawer","sourceAttributes":"\"[4thDrawer]\"==\"ChangeDrawerToFalseFront4\"","sourceAttributeKeep":"false","attributeCode":"COMMON_DRAWERBOX4","attributeValue":"false"},</v>
      </c>
      <c r="L107" s="21" t="str">
        <f t="shared" si="4"/>
        <v>{"sourceAttributeCode":"4thDrawer","sourceAttributes":"\"[4thDrawer]\"==\"ChangeDrawerToFalseFront4\"","sourceAttributeKeep":"false","attributeCode":"COMMON_DRAWERBOX4","attributeValue":"false"},</v>
      </c>
    </row>
    <row r="108" spans="5:12" x14ac:dyDescent="0.25">
      <c r="E108" s="21" t="s">
        <v>2457</v>
      </c>
      <c r="F108" s="21" t="s">
        <v>2490</v>
      </c>
      <c r="G108" s="21" t="s">
        <v>20</v>
      </c>
      <c r="H108" s="21" t="s">
        <v>1481</v>
      </c>
      <c r="I108" s="21" t="s">
        <v>20</v>
      </c>
      <c r="J108" s="21" t="s">
        <v>20</v>
      </c>
      <c r="K108" s="21" t="str">
        <f t="shared" si="3"/>
        <v>{"sourceAttributeCode":"1stDrawer","sourceAttributes":"\"[1stDrawer]\"==\"OmitDrawerFrontandBox1\"","sourceAttributeKeep":"false","attributeCode":"COMMON_DRAWER1","attributeValue":"false"},</v>
      </c>
      <c r="L108" s="21" t="str">
        <f t="shared" si="4"/>
        <v>{"sourceAttributeCode":"1stDrawer","sourceAttributes":"\"[1stDrawer]\"==\"OmitDrawerFrontandBox1\"","sourceAttributeKeep":"false","attributeCode":"COMMON_DRAWER1","attributeValue":"false"},</v>
      </c>
    </row>
    <row r="109" spans="5:12" x14ac:dyDescent="0.25">
      <c r="E109" s="21" t="s">
        <v>2457</v>
      </c>
      <c r="F109" s="21" t="s">
        <v>2490</v>
      </c>
      <c r="G109" s="21" t="s">
        <v>20</v>
      </c>
      <c r="H109" s="21" t="s">
        <v>2491</v>
      </c>
      <c r="I109" s="21" t="s">
        <v>20</v>
      </c>
      <c r="J109" s="21" t="s">
        <v>20</v>
      </c>
      <c r="K109" s="21" t="str">
        <f t="shared" si="3"/>
        <v>{"sourceAttributeCode":"1stDrawer","sourceAttributes":"\"[1stDrawer]\"==\"OmitDrawerFrontandBox1\"","sourceAttributeKeep":"false","attributeCode":"COMMON_CUSTOMV_DRAWER1_1","attributeValue":"false"},</v>
      </c>
      <c r="L109" s="21" t="str">
        <f t="shared" si="4"/>
        <v>{"sourceAttributeCode":"1stDrawer","sourceAttributes":"\"[1stDrawer]\"==\"OmitDrawerFrontandBox1\"","sourceAttributeKeep":"false","attributeCode":"COMMON_CUSTOMV_DRAWER1_1","attributeValue":"false"},</v>
      </c>
    </row>
    <row r="110" spans="5:12" x14ac:dyDescent="0.25">
      <c r="E110" s="21" t="s">
        <v>2459</v>
      </c>
      <c r="F110" s="21" t="s">
        <v>2492</v>
      </c>
      <c r="G110" s="21" t="s">
        <v>20</v>
      </c>
      <c r="H110" s="21" t="s">
        <v>1471</v>
      </c>
      <c r="I110" s="21" t="s">
        <v>20</v>
      </c>
      <c r="J110" s="21" t="s">
        <v>20</v>
      </c>
      <c r="K110" s="21" t="str">
        <f t="shared" si="3"/>
        <v>{"sourceAttributeCode":"2ndDrawer","sourceAttributes":"\"[2ndDrawer]\"==\"OmitDrawerFrontandBox2\"","sourceAttributeKeep":"false","attributeCode":"COMMON_DRAWER2","attributeValue":"false"},</v>
      </c>
      <c r="L110" s="21" t="str">
        <f t="shared" si="4"/>
        <v>{"sourceAttributeCode":"2ndDrawer","sourceAttributes":"\"[2ndDrawer]\"==\"OmitDrawerFrontandBox2\"","sourceAttributeKeep":"false","attributeCode":"COMMON_DRAWER2","attributeValue":"false"},</v>
      </c>
    </row>
    <row r="111" spans="5:12" x14ac:dyDescent="0.25">
      <c r="E111" s="21" t="s">
        <v>2459</v>
      </c>
      <c r="F111" s="21" t="s">
        <v>2492</v>
      </c>
      <c r="G111" s="21" t="s">
        <v>20</v>
      </c>
      <c r="H111" s="21" t="s">
        <v>1482</v>
      </c>
      <c r="I111" s="21" t="s">
        <v>20</v>
      </c>
      <c r="J111" s="21" t="s">
        <v>20</v>
      </c>
      <c r="K111" s="21" t="str">
        <f t="shared" si="3"/>
        <v>{"sourceAttributeCode":"2ndDrawer","sourceAttributes":"\"[2ndDrawer]\"==\"OmitDrawerFrontandBox2\"","sourceAttributeKeep":"false","attributeCode":"COMMON_CUSTOMV_DRAWER2_1","attributeValue":"false"},</v>
      </c>
      <c r="L111" s="21" t="str">
        <f t="shared" si="4"/>
        <v>{"sourceAttributeCode":"2ndDrawer","sourceAttributes":"\"[2ndDrawer]\"==\"OmitDrawerFrontandBox2\"","sourceAttributeKeep":"false","attributeCode":"COMMON_CUSTOMV_DRAWER2_1","attributeValue":"false"},</v>
      </c>
    </row>
    <row r="112" spans="5:12" x14ac:dyDescent="0.25">
      <c r="E112" s="21" t="s">
        <v>2461</v>
      </c>
      <c r="F112" s="21" t="s">
        <v>2493</v>
      </c>
      <c r="G112" s="21" t="s">
        <v>20</v>
      </c>
      <c r="H112" s="21" t="s">
        <v>1483</v>
      </c>
      <c r="I112" s="21" t="s">
        <v>20</v>
      </c>
      <c r="J112" s="21" t="s">
        <v>20</v>
      </c>
      <c r="K112" s="21" t="str">
        <f t="shared" si="3"/>
        <v>{"sourceAttributeCode":"3rdDrawer","sourceAttributes":"\"[3rdDrawer]\"==\"OmitDrawerFrontandBox3\"","sourceAttributeKeep":"false","attributeCode":"COMMON_CUSTOMV_DRAWER3_1","attributeValue":"false"},</v>
      </c>
      <c r="L112" s="21" t="str">
        <f t="shared" si="4"/>
        <v>{"sourceAttributeCode":"3rdDrawer","sourceAttributes":"\"[3rdDrawer]\"==\"OmitDrawerFrontandBox3\"","sourceAttributeKeep":"false","attributeCode":"COMMON_CUSTOMV_DRAWER3_1","attributeValue":"false"},</v>
      </c>
    </row>
    <row r="113" spans="5:12" x14ac:dyDescent="0.25">
      <c r="E113" s="21" t="s">
        <v>2463</v>
      </c>
      <c r="F113" s="21" t="s">
        <v>2494</v>
      </c>
      <c r="G113" s="21" t="s">
        <v>20</v>
      </c>
      <c r="H113" s="21" t="s">
        <v>1475</v>
      </c>
      <c r="I113" s="21" t="s">
        <v>20</v>
      </c>
      <c r="J113" s="21" t="s">
        <v>20</v>
      </c>
      <c r="K113" s="21" t="str">
        <f t="shared" si="3"/>
        <v>{"sourceAttributeCode":"4thDrawer","sourceAttributes":"\"[4thDrawer]\"==\"OmitDrawerFrontandBox4\"","sourceAttributeKeep":"false","attributeCode":"COMMON_DRAWER4","attributeValue":"false"},</v>
      </c>
      <c r="L113" s="21" t="str">
        <f t="shared" si="4"/>
        <v>{"sourceAttributeCode":"4thDrawer","sourceAttributes":"\"[4thDrawer]\"==\"OmitDrawerFrontandBox4\"","sourceAttributeKeep":"false","attributeCode":"COMMON_DRAWER4","attributeValue":"false"},</v>
      </c>
    </row>
    <row r="114" spans="5:12" x14ac:dyDescent="0.25">
      <c r="E114" s="21" t="s">
        <v>2463</v>
      </c>
      <c r="F114" s="21" t="s">
        <v>2494</v>
      </c>
      <c r="G114" s="21" t="s">
        <v>20</v>
      </c>
      <c r="H114" s="21" t="s">
        <v>1484</v>
      </c>
      <c r="I114" s="21" t="s">
        <v>20</v>
      </c>
      <c r="J114" s="21" t="s">
        <v>20</v>
      </c>
      <c r="K114" s="21" t="str">
        <f t="shared" si="3"/>
        <v>{"sourceAttributeCode":"4thDrawer","sourceAttributes":"\"[4thDrawer]\"==\"OmitDrawerFrontandBox4\"","sourceAttributeKeep":"false","attributeCode":"COMMON_CUSTOMV_DRAWER4_1","attributeValue":"false"},</v>
      </c>
      <c r="L114" s="21" t="str">
        <f t="shared" si="4"/>
        <v>{"sourceAttributeCode":"4thDrawer","sourceAttributes":"\"[4thDrawer]\"==\"OmitDrawerFrontandBox4\"","sourceAttributeKeep":"false","attributeCode":"COMMON_CUSTOMV_DRAWER4_1","attributeValue":"false"},</v>
      </c>
    </row>
    <row r="115" spans="5:12" x14ac:dyDescent="0.25">
      <c r="E115" s="21" t="s">
        <v>2457</v>
      </c>
      <c r="F115" s="21" t="s">
        <v>2495</v>
      </c>
      <c r="G115" s="21" t="s">
        <v>20</v>
      </c>
      <c r="H115" s="21" t="s">
        <v>2487</v>
      </c>
      <c r="I115" s="21" t="s">
        <v>20</v>
      </c>
      <c r="J115" s="21" t="s">
        <v>20</v>
      </c>
      <c r="K115" s="21" t="str">
        <f t="shared" si="3"/>
        <v>{"sourceAttributeCode":"1stDrawer","sourceAttributes":"\"[1stDrawer]\"==\"OmitDrawerFront1\"","sourceAttributeKeep":"false","attributeCode":"COMMON_DRAWERFRONT1_VISIBILITY","attributeValue":"false"},</v>
      </c>
      <c r="L115" s="21" t="str">
        <f t="shared" si="4"/>
        <v>{"sourceAttributeCode":"1stDrawer","sourceAttributes":"\"[1stDrawer]\"==\"OmitDrawerFront1\"","sourceAttributeKeep":"false","attributeCode":"COMMON_DRAWERFRONT1_VISIBILITY","attributeValue":"false"},</v>
      </c>
    </row>
    <row r="116" spans="5:12" x14ac:dyDescent="0.25">
      <c r="E116" s="21" t="s">
        <v>2459</v>
      </c>
      <c r="F116" s="21" t="s">
        <v>2496</v>
      </c>
      <c r="G116" s="21" t="s">
        <v>20</v>
      </c>
      <c r="H116" s="21" t="s">
        <v>2497</v>
      </c>
      <c r="I116" s="21" t="s">
        <v>20</v>
      </c>
      <c r="J116" s="21" t="s">
        <v>20</v>
      </c>
      <c r="K116" s="21" t="str">
        <f t="shared" si="3"/>
        <v>{"sourceAttributeCode":"2ndDrawer","sourceAttributes":"\"[2ndDrawer]\"==\"OmitDrawerFrontforFalseDrawer\"","sourceAttributeKeep":"false","attributeCode":"COMMON_DRAWERFRONT2_VISIBILITY","attributeValue":"false"},</v>
      </c>
      <c r="L116" s="21" t="str">
        <f t="shared" si="4"/>
        <v>{"sourceAttributeCode":"2ndDrawer","sourceAttributes":"\"[2ndDrawer]\"==\"OmitDrawerFrontforFalseDrawer\"","sourceAttributeKeep":"false","attributeCode":"COMMON_DRAWERFRONT2_VISIBILITY","attributeValue":"false"},</v>
      </c>
    </row>
    <row r="117" spans="5:12" x14ac:dyDescent="0.25">
      <c r="E117" s="21" t="s">
        <v>2459</v>
      </c>
      <c r="F117" s="21" t="s">
        <v>2498</v>
      </c>
      <c r="G117" s="21" t="s">
        <v>20</v>
      </c>
      <c r="H117" s="21" t="s">
        <v>2497</v>
      </c>
      <c r="I117" s="21" t="s">
        <v>20</v>
      </c>
      <c r="J117" s="21" t="s">
        <v>20</v>
      </c>
      <c r="K117" s="21" t="str">
        <f t="shared" si="3"/>
        <v>{"sourceAttributeCode":"2ndDrawer","sourceAttributes":"\"[2ndDrawer]\"==\"OmitDrawerFront\"","sourceAttributeKeep":"false","attributeCode":"COMMON_DRAWERFRONT2_VISIBILITY","attributeValue":"false"},</v>
      </c>
      <c r="L117" s="21" t="str">
        <f t="shared" si="4"/>
        <v>{"sourceAttributeCode":"2ndDrawer","sourceAttributes":"\"[2ndDrawer]\"==\"OmitDrawerFront\"","sourceAttributeKeep":"false","attributeCode":"COMMON_DRAWERFRONT2_VISIBILITY","attributeValue":"false"},</v>
      </c>
    </row>
    <row r="118" spans="5:12" x14ac:dyDescent="0.25">
      <c r="E118" s="21" t="s">
        <v>2459</v>
      </c>
      <c r="F118" s="21" t="s">
        <v>2492</v>
      </c>
      <c r="G118" s="21" t="s">
        <v>20</v>
      </c>
      <c r="H118" s="21" t="s">
        <v>488</v>
      </c>
      <c r="I118" s="21" t="s">
        <v>20</v>
      </c>
      <c r="J118" s="21" t="s">
        <v>20</v>
      </c>
      <c r="K118" s="21" t="str">
        <f t="shared" si="3"/>
        <v>{"sourceAttributeCode":"2ndDrawer","sourceAttributes":"\"[2ndDrawer]\"==\"OmitDrawerFrontandBox2\"","sourceAttributeKeep":"false","attributeCode":"COMMON_DRAWERBOX2","attributeValue":"false"},</v>
      </c>
      <c r="L118" s="21" t="str">
        <f t="shared" si="4"/>
        <v>{"sourceAttributeCode":"2ndDrawer","sourceAttributes":"\"[2ndDrawer]\"==\"OmitDrawerFrontandBox2\"","sourceAttributeKeep":"false","attributeCode":"COMMON_DRAWERBOX2","attributeValue":"false"},</v>
      </c>
    </row>
    <row r="119" spans="5:12" x14ac:dyDescent="0.25">
      <c r="E119" s="21" t="s">
        <v>2459</v>
      </c>
      <c r="F119" s="21" t="s">
        <v>2499</v>
      </c>
      <c r="G119" s="21" t="s">
        <v>20</v>
      </c>
      <c r="H119" s="21" t="s">
        <v>1471</v>
      </c>
      <c r="I119" s="21" t="s">
        <v>20</v>
      </c>
      <c r="J119" s="21" t="s">
        <v>20</v>
      </c>
      <c r="K119" s="21" t="str">
        <f t="shared" si="3"/>
        <v>{"sourceAttributeCode":"2ndDrawer","sourceAttributes":"\"[2ndDrawer]\"==\"OmitDrawerFrontandBox\"","sourceAttributeKeep":"false","attributeCode":"COMMON_DRAWER2","attributeValue":"false"},</v>
      </c>
      <c r="L119" s="21" t="str">
        <f t="shared" si="4"/>
        <v>{"sourceAttributeCode":"2ndDrawer","sourceAttributes":"\"[2ndDrawer]\"==\"OmitDrawerFrontandBox\"","sourceAttributeKeep":"false","attributeCode":"COMMON_DRAWER2","attributeValue":"false"},</v>
      </c>
    </row>
    <row r="120" spans="5:12" x14ac:dyDescent="0.25">
      <c r="E120" s="21" t="s">
        <v>2461</v>
      </c>
      <c r="F120" s="21" t="s">
        <v>2500</v>
      </c>
      <c r="G120" s="21" t="s">
        <v>20</v>
      </c>
      <c r="H120" s="21" t="s">
        <v>2501</v>
      </c>
      <c r="I120" s="21" t="s">
        <v>20</v>
      </c>
      <c r="J120" s="21" t="s">
        <v>20</v>
      </c>
      <c r="K120" s="21" t="str">
        <f t="shared" si="3"/>
        <v>{"sourceAttributeCode":"3rdDrawer","sourceAttributes":"\"[3rdDrawer]\"==\"OmitDrawerFrontforFalseDrawer\"","sourceAttributeKeep":"false","attributeCode":"COMMON_DRAWERFRONT3_VISIBILITY","attributeValue":"false"},</v>
      </c>
      <c r="L120" s="21" t="str">
        <f t="shared" si="4"/>
        <v>{"sourceAttributeCode":"3rdDrawer","sourceAttributes":"\"[3rdDrawer]\"==\"OmitDrawerFrontforFalseDrawer\"","sourceAttributeKeep":"false","attributeCode":"COMMON_DRAWERFRONT3_VISIBILITY","attributeValue":"false"},</v>
      </c>
    </row>
    <row r="121" spans="5:12" x14ac:dyDescent="0.25">
      <c r="E121" s="21" t="s">
        <v>2461</v>
      </c>
      <c r="F121" s="21" t="s">
        <v>2502</v>
      </c>
      <c r="G121" s="21" t="s">
        <v>20</v>
      </c>
      <c r="H121" s="21" t="s">
        <v>2501</v>
      </c>
      <c r="I121" s="21" t="s">
        <v>20</v>
      </c>
      <c r="J121" s="21" t="s">
        <v>20</v>
      </c>
      <c r="K121" s="21" t="str">
        <f t="shared" si="3"/>
        <v>{"sourceAttributeCode":"3rdDrawer","sourceAttributes":"\"[3rdDrawer]\"==\"OmitDrawerFront\"","sourceAttributeKeep":"false","attributeCode":"COMMON_DRAWERFRONT3_VISIBILITY","attributeValue":"false"},</v>
      </c>
      <c r="L121" s="21" t="str">
        <f t="shared" si="4"/>
        <v>{"sourceAttributeCode":"3rdDrawer","sourceAttributes":"\"[3rdDrawer]\"==\"OmitDrawerFront\"","sourceAttributeKeep":"false","attributeCode":"COMMON_DRAWERFRONT3_VISIBILITY","attributeValue":"false"},</v>
      </c>
    </row>
    <row r="122" spans="5:12" x14ac:dyDescent="0.25">
      <c r="E122" s="21" t="s">
        <v>2461</v>
      </c>
      <c r="F122" s="21" t="s">
        <v>2493</v>
      </c>
      <c r="G122" s="21" t="s">
        <v>20</v>
      </c>
      <c r="H122" s="21" t="s">
        <v>491</v>
      </c>
      <c r="I122" s="21" t="s">
        <v>20</v>
      </c>
      <c r="J122" s="21" t="s">
        <v>20</v>
      </c>
      <c r="K122" s="21" t="str">
        <f t="shared" si="3"/>
        <v>{"sourceAttributeCode":"3rdDrawer","sourceAttributes":"\"[3rdDrawer]\"==\"OmitDrawerFrontandBox3\"","sourceAttributeKeep":"false","attributeCode":"COMMON_DRAWERBOX3","attributeValue":"false"},</v>
      </c>
      <c r="L122" s="21" t="str">
        <f t="shared" si="4"/>
        <v>{"sourceAttributeCode":"3rdDrawer","sourceAttributes":"\"[3rdDrawer]\"==\"OmitDrawerFrontandBox3\"","sourceAttributeKeep":"false","attributeCode":"COMMON_DRAWERBOX3","attributeValue":"false"},</v>
      </c>
    </row>
    <row r="123" spans="5:12" x14ac:dyDescent="0.25">
      <c r="E123" s="21" t="s">
        <v>2461</v>
      </c>
      <c r="F123" s="21" t="s">
        <v>2503</v>
      </c>
      <c r="G123" s="21" t="s">
        <v>20</v>
      </c>
      <c r="H123" s="21" t="s">
        <v>2501</v>
      </c>
      <c r="I123" s="21" t="s">
        <v>20</v>
      </c>
      <c r="J123" s="21" t="s">
        <v>20</v>
      </c>
      <c r="K123" s="21" t="str">
        <f t="shared" si="3"/>
        <v>{"sourceAttributeCode":"3rdDrawer","sourceAttributes":"\"[3rdDrawer]\"==\"OmitDrawerFront1\"","sourceAttributeKeep":"false","attributeCode":"COMMON_DRAWERFRONT3_VISIBILITY","attributeValue":"false"},</v>
      </c>
      <c r="L123" s="21" t="str">
        <f t="shared" si="4"/>
        <v>{"sourceAttributeCode":"3rdDrawer","sourceAttributes":"\"[3rdDrawer]\"==\"OmitDrawerFront1\"","sourceAttributeKeep":"false","attributeCode":"COMMON_DRAWERFRONT3_VISIBILITY","attributeValue":"false"},</v>
      </c>
    </row>
    <row r="124" spans="5:12" x14ac:dyDescent="0.25">
      <c r="E124" s="21" t="s">
        <v>2463</v>
      </c>
      <c r="F124" s="21" t="s">
        <v>2504</v>
      </c>
      <c r="G124" s="21" t="s">
        <v>20</v>
      </c>
      <c r="H124" s="21" t="s">
        <v>2505</v>
      </c>
      <c r="I124" s="21" t="s">
        <v>20</v>
      </c>
      <c r="J124" s="21" t="s">
        <v>20</v>
      </c>
      <c r="K124" s="21" t="str">
        <f t="shared" si="3"/>
        <v>{"sourceAttributeCode":"4thDrawer","sourceAttributes":"\"[4thDrawer]\"==\"OmitDrawerFrontforFalseDrawer\"","sourceAttributeKeep":"false","attributeCode":"COMMON_DRAWERFRONT4_VISIBILITY","attributeValue":"false"},</v>
      </c>
      <c r="L124" s="21" t="str">
        <f t="shared" si="4"/>
        <v>{"sourceAttributeCode":"4thDrawer","sourceAttributes":"\"[4thDrawer]\"==\"OmitDrawerFrontforFalseDrawer\"","sourceAttributeKeep":"false","attributeCode":"COMMON_DRAWERFRONT4_VISIBILITY","attributeValue":"false"},</v>
      </c>
    </row>
    <row r="125" spans="5:12" x14ac:dyDescent="0.25">
      <c r="E125" s="21" t="s">
        <v>2463</v>
      </c>
      <c r="F125" s="21" t="s">
        <v>2506</v>
      </c>
      <c r="G125" s="21" t="s">
        <v>20</v>
      </c>
      <c r="H125" s="21" t="s">
        <v>2505</v>
      </c>
      <c r="I125" s="21" t="s">
        <v>20</v>
      </c>
      <c r="J125" s="21" t="s">
        <v>20</v>
      </c>
      <c r="K125" s="21" t="str">
        <f t="shared" si="3"/>
        <v>{"sourceAttributeCode":"4thDrawer","sourceAttributes":"\"[4thDrawer]\"==\"OmitDrawerFront\"","sourceAttributeKeep":"false","attributeCode":"COMMON_DRAWERFRONT4_VISIBILITY","attributeValue":"false"},</v>
      </c>
      <c r="L125" s="21" t="str">
        <f t="shared" si="4"/>
        <v>{"sourceAttributeCode":"4thDrawer","sourceAttributes":"\"[4thDrawer]\"==\"OmitDrawerFront\"","sourceAttributeKeep":"false","attributeCode":"COMMON_DRAWERFRONT4_VISIBILITY","attributeValue":"false"},</v>
      </c>
    </row>
    <row r="126" spans="5:12" x14ac:dyDescent="0.25">
      <c r="E126" s="21" t="s">
        <v>2463</v>
      </c>
      <c r="F126" s="21" t="s">
        <v>2507</v>
      </c>
      <c r="G126" s="21" t="s">
        <v>20</v>
      </c>
      <c r="H126" s="21" t="s">
        <v>494</v>
      </c>
      <c r="I126" s="21" t="s">
        <v>20</v>
      </c>
      <c r="J126" s="21" t="s">
        <v>20</v>
      </c>
      <c r="K126" s="21" t="str">
        <f t="shared" si="3"/>
        <v>{"sourceAttributeCode":"4thDrawer","sourceAttributes":"\"[4thDrawer]\"==\"OmitDrawerFrontandBox\"","sourceAttributeKeep":"false","attributeCode":"COMMON_DRAWERBOX4","attributeValue":"false"},</v>
      </c>
      <c r="L126" s="21" t="str">
        <f t="shared" si="4"/>
        <v>{"sourceAttributeCode":"4thDrawer","sourceAttributes":"\"[4thDrawer]\"==\"OmitDrawerFrontandBox\"","sourceAttributeKeep":"false","attributeCode":"COMMON_DRAWERBOX4","attributeValue":"false"},</v>
      </c>
    </row>
    <row r="127" spans="5:12" x14ac:dyDescent="0.25">
      <c r="E127" s="21" t="s">
        <v>2463</v>
      </c>
      <c r="F127" s="21" t="s">
        <v>2507</v>
      </c>
      <c r="G127" s="21" t="s">
        <v>20</v>
      </c>
      <c r="H127" s="21" t="s">
        <v>1475</v>
      </c>
      <c r="I127" s="21" t="s">
        <v>20</v>
      </c>
      <c r="J127" s="21" t="s">
        <v>20</v>
      </c>
      <c r="K127" s="21" t="str">
        <f t="shared" si="3"/>
        <v>{"sourceAttributeCode":"4thDrawer","sourceAttributes":"\"[4thDrawer]\"==\"OmitDrawerFrontandBox\"","sourceAttributeKeep":"false","attributeCode":"COMMON_DRAWER4","attributeValue":"false"},</v>
      </c>
      <c r="L127" s="21" t="str">
        <f t="shared" si="4"/>
        <v>{"sourceAttributeCode":"4thDrawer","sourceAttributes":"\"[4thDrawer]\"==\"OmitDrawerFrontandBox\"","sourceAttributeKeep":"false","attributeCode":"COMMON_DRAWER4","attributeValue":"false"},</v>
      </c>
    </row>
    <row r="128" spans="5:12" x14ac:dyDescent="0.25">
      <c r="E128" s="21" t="s">
        <v>2457</v>
      </c>
      <c r="F128" s="21" t="s">
        <v>2508</v>
      </c>
      <c r="G128" s="21" t="s">
        <v>20</v>
      </c>
      <c r="H128" s="21" t="s">
        <v>2509</v>
      </c>
      <c r="I128" s="21" t="s">
        <v>1735</v>
      </c>
      <c r="J128" s="21" t="s">
        <v>1735</v>
      </c>
      <c r="K128" s="21" t="str">
        <f t="shared" si="3"/>
        <v>{"sourceAttributeCode":"1stDrawer","sourceAttributes":"\"[1stDrawer]\"==\"DrawerBoxStyle1\"","sourceAttributeKeep":"false","attributeCode":"COMMON_STYLEDRAWER1","attributeValue":"Glass"},</v>
      </c>
      <c r="L128" s="21" t="str">
        <f t="shared" si="4"/>
        <v>{"sourceAttributeCode":"1stDrawer","sourceAttributes":"\"[1stDrawer]\"==\"DrawerBoxStyle1\"","sourceAttributeKeep":"false","attributeCode":"COMMON_STYLEDRAWER1","attributeValue":"Glass"},</v>
      </c>
    </row>
    <row r="129" spans="1:12" x14ac:dyDescent="0.25">
      <c r="E129" s="21" t="s">
        <v>2459</v>
      </c>
      <c r="F129" s="21" t="s">
        <v>2510</v>
      </c>
      <c r="G129" s="21" t="s">
        <v>20</v>
      </c>
      <c r="H129" s="21" t="s">
        <v>2511</v>
      </c>
      <c r="I129" s="21" t="s">
        <v>1735</v>
      </c>
      <c r="J129" s="21" t="s">
        <v>1735</v>
      </c>
      <c r="K129" s="21" t="str">
        <f t="shared" si="3"/>
        <v>{"sourceAttributeCode":"2ndDrawer","sourceAttributes":"\"[2ndDrawer]\"==\"DrawerBoxStyle2\"","sourceAttributeKeep":"false","attributeCode":"COMMON_STYLEDRAWER2","attributeValue":"Glass"},</v>
      </c>
      <c r="L129" s="21" t="str">
        <f t="shared" si="4"/>
        <v>{"sourceAttributeCode":"2ndDrawer","sourceAttributes":"\"[2ndDrawer]\"==\"DrawerBoxStyle2\"","sourceAttributeKeep":"false","attributeCode":"COMMON_STYLEDRAWER2","attributeValue":"Glass"},</v>
      </c>
    </row>
    <row r="130" spans="1:12" x14ac:dyDescent="0.25">
      <c r="E130" s="21" t="s">
        <v>2461</v>
      </c>
      <c r="F130" s="21" t="s">
        <v>2512</v>
      </c>
      <c r="G130" s="21" t="s">
        <v>20</v>
      </c>
      <c r="H130" s="21" t="s">
        <v>2513</v>
      </c>
      <c r="I130" s="21" t="s">
        <v>1735</v>
      </c>
      <c r="J130" s="21" t="s">
        <v>1735</v>
      </c>
      <c r="K130" s="21" t="str">
        <f t="shared" si="3"/>
        <v>{"sourceAttributeCode":"3rdDrawer","sourceAttributes":"\"[3rdDrawer]\"==\"DrawerBoxStyle3\"","sourceAttributeKeep":"false","attributeCode":"COMMON_STYLEDRAWER3","attributeValue":"Glass"},</v>
      </c>
      <c r="L130" s="21" t="str">
        <f t="shared" si="4"/>
        <v>{"sourceAttributeCode":"3rdDrawer","sourceAttributes":"\"[3rdDrawer]\"==\"DrawerBoxStyle3\"","sourceAttributeKeep":"false","attributeCode":"COMMON_STYLEDRAWER3","attributeValue":"Glass"},</v>
      </c>
    </row>
    <row r="131" spans="1:12" x14ac:dyDescent="0.25">
      <c r="E131" s="21" t="s">
        <v>2463</v>
      </c>
      <c r="F131" s="21" t="s">
        <v>2514</v>
      </c>
      <c r="G131" s="21" t="s">
        <v>20</v>
      </c>
      <c r="H131" s="21" t="s">
        <v>2515</v>
      </c>
      <c r="I131" s="21" t="s">
        <v>1735</v>
      </c>
      <c r="J131" s="21" t="s">
        <v>1735</v>
      </c>
      <c r="K131" s="21" t="str">
        <f t="shared" ref="K131:K194" si="5">_xlfn.CONCAT("{""",$E$1,""":""",E131,""",""",$F$1,""":""",F131,""",""",$G$1,""":""",G131,""",""",$H$1,""":""",H131,""",""","attributeValue",""":""",I131,"""},")</f>
        <v>{"sourceAttributeCode":"4thDrawer","sourceAttributes":"\"[4thDrawer]\"==\"DrawerBoxStyle4\"","sourceAttributeKeep":"false","attributeCode":"COMMON_STYLEDRAWER4","attributeValue":"Glass"},</v>
      </c>
      <c r="L131" s="21" t="str">
        <f t="shared" ref="L131:L194" si="6">_xlfn.CONCAT("{""",$E$1,""":""",E131,""",""",$F$1,""":""",F131,""",""",$G$1,""":""",G131,""",""",$H$1,""":""",H131,""",""","attributeValue",""":""",J131,"""},")</f>
        <v>{"sourceAttributeCode":"4thDrawer","sourceAttributes":"\"[4thDrawer]\"==\"DrawerBoxStyle4\"","sourceAttributeKeep":"false","attributeCode":"COMMON_STYLEDRAWER4","attributeValue":"Glass"},</v>
      </c>
    </row>
    <row r="132" spans="1:12" x14ac:dyDescent="0.25">
      <c r="E132" s="21" t="s">
        <v>2463</v>
      </c>
      <c r="F132" s="21" t="s">
        <v>2516</v>
      </c>
      <c r="G132" s="21" t="s">
        <v>20</v>
      </c>
      <c r="H132" s="21" t="s">
        <v>2517</v>
      </c>
      <c r="I132" s="21" t="s">
        <v>1735</v>
      </c>
      <c r="J132" s="21" t="s">
        <v>1735</v>
      </c>
      <c r="K132" s="21" t="str">
        <f t="shared" si="5"/>
        <v>{"sourceAttributeCode":"4thDrawer","sourceAttributes":"\"[5thDrawer]\"==\"DrawerBoxStyle5\"","sourceAttributeKeep":"false","attributeCode":"COMMON_STYLEDRAWER5","attributeValue":"Glass"},</v>
      </c>
      <c r="L132" s="21" t="str">
        <f t="shared" si="6"/>
        <v>{"sourceAttributeCode":"4thDrawer","sourceAttributes":"\"[5thDrawer]\"==\"DrawerBoxStyle5\"","sourceAttributeKeep":"false","attributeCode":"COMMON_STYLEDRAWER5","attributeValue":"Glass"},</v>
      </c>
    </row>
    <row r="133" spans="1:12" x14ac:dyDescent="0.25">
      <c r="E133" s="21" t="s">
        <v>2457</v>
      </c>
      <c r="F133" s="21" t="s">
        <v>2518</v>
      </c>
      <c r="G133" s="21" t="s">
        <v>20</v>
      </c>
      <c r="H133" s="21" t="s">
        <v>485</v>
      </c>
      <c r="I133" s="21" t="s">
        <v>203</v>
      </c>
      <c r="J133" s="21" t="s">
        <v>203</v>
      </c>
      <c r="K133" s="21" t="str">
        <f t="shared" si="5"/>
        <v>{"sourceAttributeCode":"1stDrawer","sourceAttributes":"\"[1stDrawer]\"==\"InsideDrawer1\"","sourceAttributeKeep":"false","attributeCode":"COMMON_HIDDEN_DRAWER1","attributeValue":"True"},</v>
      </c>
      <c r="L133" s="21" t="str">
        <f t="shared" si="6"/>
        <v>{"sourceAttributeCode":"1stDrawer","sourceAttributes":"\"[1stDrawer]\"==\"InsideDrawer1\"","sourceAttributeKeep":"false","attributeCode":"COMMON_HIDDEN_DRAWER1","attributeValue":"True"},</v>
      </c>
    </row>
    <row r="134" spans="1:12" x14ac:dyDescent="0.25">
      <c r="E134" s="21" t="s">
        <v>2459</v>
      </c>
      <c r="F134" s="21" t="s">
        <v>2519</v>
      </c>
      <c r="G134" s="21" t="s">
        <v>20</v>
      </c>
      <c r="H134" s="21" t="s">
        <v>2520</v>
      </c>
      <c r="I134" s="21" t="s">
        <v>203</v>
      </c>
      <c r="J134" s="21" t="s">
        <v>203</v>
      </c>
      <c r="K134" s="21" t="str">
        <f t="shared" si="5"/>
        <v>{"sourceAttributeCode":"2ndDrawer","sourceAttributes":"\"[2ndDrawer]\"==\"InsideDrawer2\"","sourceAttributeKeep":"false","attributeCode":"COMMON_HIDDEN_DRAWER2","attributeValue":"True"},</v>
      </c>
      <c r="L134" s="21" t="str">
        <f t="shared" si="6"/>
        <v>{"sourceAttributeCode":"2ndDrawer","sourceAttributes":"\"[2ndDrawer]\"==\"InsideDrawer2\"","sourceAttributeKeep":"false","attributeCode":"COMMON_HIDDEN_DRAWER2","attributeValue":"True"},</v>
      </c>
    </row>
    <row r="135" spans="1:12" x14ac:dyDescent="0.25">
      <c r="E135" s="21" t="s">
        <v>2459</v>
      </c>
      <c r="F135" s="21" t="s">
        <v>2519</v>
      </c>
      <c r="G135" s="21" t="s">
        <v>20</v>
      </c>
      <c r="H135" s="21" t="s">
        <v>828</v>
      </c>
      <c r="I135" s="21" t="s">
        <v>1660</v>
      </c>
      <c r="J135" s="21" t="s">
        <v>1660</v>
      </c>
      <c r="K135" s="21" t="str">
        <f t="shared" si="5"/>
        <v>{"sourceAttributeCode":"2ndDrawer","sourceAttributes":"\"[2ndDrawer]\"==\"InsideDrawer2\"","sourceAttributeKeep":"false","attributeCode":"COMMON_MEASURE_DRAWERBOX2_HEIGHT","attributeValue":"#DCH2#"},</v>
      </c>
      <c r="L135" s="21" t="str">
        <f t="shared" si="6"/>
        <v>{"sourceAttributeCode":"2ndDrawer","sourceAttributes":"\"[2ndDrawer]\"==\"InsideDrawer2\"","sourceAttributeKeep":"false","attributeCode":"COMMON_MEASURE_DRAWERBOX2_HEIGHT","attributeValue":"#DCH2#"},</v>
      </c>
    </row>
    <row r="136" spans="1:12" x14ac:dyDescent="0.25">
      <c r="E136" s="21" t="s">
        <v>2457</v>
      </c>
      <c r="F136" s="21" t="s">
        <v>2521</v>
      </c>
      <c r="G136" s="21" t="s">
        <v>20</v>
      </c>
      <c r="H136" s="21" t="s">
        <v>597</v>
      </c>
      <c r="I136" s="21" t="s">
        <v>596</v>
      </c>
      <c r="J136" s="21" t="s">
        <v>596</v>
      </c>
      <c r="K136" s="21" t="str">
        <f t="shared" si="5"/>
        <v>{"sourceAttributeCode":"1stDrawer","sourceAttributes":"\"[1stDrawer]\"==\"DrawerLinerInsert\"","sourceAttributeKeep":"false","attributeCode":"COMMON_VDRAWER_FLOOR","attributeValue":"Full Finish"},</v>
      </c>
      <c r="L136" s="21" t="str">
        <f t="shared" si="6"/>
        <v>{"sourceAttributeCode":"1stDrawer","sourceAttributes":"\"[1stDrawer]\"==\"DrawerLinerInsert\"","sourceAttributeKeep":"false","attributeCode":"COMMON_VDRAWER_FLOOR","attributeValue":"Full Finish"},</v>
      </c>
    </row>
    <row r="137" spans="1:12" x14ac:dyDescent="0.25">
      <c r="E137" s="21" t="s">
        <v>2459</v>
      </c>
      <c r="F137" s="21" t="s">
        <v>2522</v>
      </c>
      <c r="G137" s="21" t="s">
        <v>20</v>
      </c>
      <c r="H137" s="21" t="s">
        <v>597</v>
      </c>
      <c r="I137" s="21" t="s">
        <v>596</v>
      </c>
      <c r="J137" s="21" t="s">
        <v>596</v>
      </c>
      <c r="K137" s="21" t="str">
        <f t="shared" si="5"/>
        <v>{"sourceAttributeCode":"2ndDrawer","sourceAttributes":"\"[2ndDrawer]\"==\"DrawerLinerInsert\"","sourceAttributeKeep":"false","attributeCode":"COMMON_VDRAWER_FLOOR","attributeValue":"Full Finish"},</v>
      </c>
      <c r="L137" s="21" t="str">
        <f t="shared" si="6"/>
        <v>{"sourceAttributeCode":"2ndDrawer","sourceAttributes":"\"[2ndDrawer]\"==\"DrawerLinerInsert\"","sourceAttributeKeep":"false","attributeCode":"COMMON_VDRAWER_FLOOR","attributeValue":"Full Finish"},</v>
      </c>
    </row>
    <row r="138" spans="1:12" x14ac:dyDescent="0.25">
      <c r="E138" s="21" t="s">
        <v>2461</v>
      </c>
      <c r="F138" s="21" t="s">
        <v>2523</v>
      </c>
      <c r="G138" s="21" t="s">
        <v>20</v>
      </c>
      <c r="H138" s="21" t="s">
        <v>597</v>
      </c>
      <c r="I138" s="21" t="s">
        <v>596</v>
      </c>
      <c r="J138" s="21" t="s">
        <v>596</v>
      </c>
      <c r="K138" s="21" t="str">
        <f t="shared" si="5"/>
        <v>{"sourceAttributeCode":"3rdDrawer","sourceAttributes":"\"[3rdDrawer]\"==\"DrawerLinerInsert\"","sourceAttributeKeep":"false","attributeCode":"COMMON_VDRAWER_FLOOR","attributeValue":"Full Finish"},</v>
      </c>
      <c r="L138" s="21" t="str">
        <f t="shared" si="6"/>
        <v>{"sourceAttributeCode":"3rdDrawer","sourceAttributes":"\"[3rdDrawer]\"==\"DrawerLinerInsert\"","sourceAttributeKeep":"false","attributeCode":"COMMON_VDRAWER_FLOOR","attributeValue":"Full Finish"},</v>
      </c>
    </row>
    <row r="139" spans="1:12" x14ac:dyDescent="0.25">
      <c r="E139" s="21" t="s">
        <v>2463</v>
      </c>
      <c r="F139" s="21" t="s">
        <v>2524</v>
      </c>
      <c r="G139" s="21" t="s">
        <v>20</v>
      </c>
      <c r="H139" s="21" t="s">
        <v>597</v>
      </c>
      <c r="I139" s="21" t="s">
        <v>596</v>
      </c>
      <c r="J139" s="21" t="s">
        <v>596</v>
      </c>
      <c r="K139" s="21" t="str">
        <f t="shared" si="5"/>
        <v>{"sourceAttributeCode":"4thDrawer","sourceAttributes":"\"[4thDrawer]\"==\"DrawerLinerInsert\"","sourceAttributeKeep":"false","attributeCode":"COMMON_VDRAWER_FLOOR","attributeValue":"Full Finish"},</v>
      </c>
      <c r="L139" s="21" t="str">
        <f t="shared" si="6"/>
        <v>{"sourceAttributeCode":"4thDrawer","sourceAttributes":"\"[4thDrawer]\"==\"DrawerLinerInsert\"","sourceAttributeKeep":"false","attributeCode":"COMMON_VDRAWER_FLOOR","attributeValue":"Full Finish"},</v>
      </c>
    </row>
    <row r="140" spans="1:12" x14ac:dyDescent="0.25">
      <c r="E140" s="21" t="s">
        <v>2525</v>
      </c>
      <c r="F140" s="21" t="s">
        <v>2526</v>
      </c>
      <c r="G140" s="21" t="s">
        <v>20</v>
      </c>
      <c r="H140" s="21" t="s">
        <v>597</v>
      </c>
      <c r="I140" s="21" t="s">
        <v>596</v>
      </c>
      <c r="J140" s="21" t="s">
        <v>596</v>
      </c>
      <c r="K140" s="21" t="str">
        <f t="shared" si="5"/>
        <v>{"sourceAttributeCode":"5thDrawer","sourceAttributes":"\"[5thDrawer]\"==\"DrawerLinerInsert\"","sourceAttributeKeep":"false","attributeCode":"COMMON_VDRAWER_FLOOR","attributeValue":"Full Finish"},</v>
      </c>
      <c r="L140" s="21" t="str">
        <f t="shared" si="6"/>
        <v>{"sourceAttributeCode":"5thDrawer","sourceAttributes":"\"[5thDrawer]\"==\"DrawerLinerInsert\"","sourceAttributeKeep":"false","attributeCode":"COMMON_VDRAWER_FLOOR","attributeValue":"Full Finish"},</v>
      </c>
    </row>
    <row r="141" spans="1:12" x14ac:dyDescent="0.25">
      <c r="E141" s="21" t="s">
        <v>2457</v>
      </c>
      <c r="F141" s="21" t="s">
        <v>2527</v>
      </c>
      <c r="G141" s="21" t="s">
        <v>20</v>
      </c>
      <c r="H141" s="21" t="s">
        <v>1349</v>
      </c>
      <c r="I141" s="21">
        <v>3</v>
      </c>
      <c r="J141" s="21">
        <v>3</v>
      </c>
      <c r="K141" s="21" t="str">
        <f t="shared" si="5"/>
        <v>{"sourceAttributeCode":"1stDrawer","sourceAttributes":"\"[1stDrawer]\"==\"CutleryDivider1\"","sourceAttributeKeep":"false","attributeCode":"COMMON_QUANTITY_DIVIDER","attributeValue":"3"},</v>
      </c>
      <c r="L141" s="21" t="str">
        <f t="shared" si="6"/>
        <v>{"sourceAttributeCode":"1stDrawer","sourceAttributes":"\"[1stDrawer]\"==\"CutleryDivider1\"","sourceAttributeKeep":"false","attributeCode":"COMMON_QUANTITY_DIVIDER","attributeValue":"3"},</v>
      </c>
    </row>
    <row r="142" spans="1:12" x14ac:dyDescent="0.25">
      <c r="A142" s="21" t="s">
        <v>2453</v>
      </c>
      <c r="E142" s="21" t="s">
        <v>241</v>
      </c>
      <c r="F142" s="21" t="s">
        <v>2528</v>
      </c>
      <c r="G142" s="21" t="s">
        <v>20</v>
      </c>
      <c r="H142" s="21" t="s">
        <v>600</v>
      </c>
      <c r="I142" s="21" t="s">
        <v>2529</v>
      </c>
      <c r="J142" s="21" t="s">
        <v>2529</v>
      </c>
      <c r="K142" s="21" t="str">
        <f t="shared" si="5"/>
        <v>{"sourceAttributeCode":"CCDAP","sourceAttributes":"(\"[CCDAP]\"==\"Tray Divider 02\")||(\"[CCDAP]\"==\"RollOut Shelf 02\")||(\"[CCDAP]\"==\"SpicePull 05\")","sourceAttributeKeep":"false","attributeCode":"TEMPLATES_BASE_STANDARD_RECTANGULAR_CONFIG","attributeValue":"Full Height Pull Out Door"},</v>
      </c>
      <c r="L142" s="21" t="str">
        <f t="shared" si="6"/>
        <v>{"sourceAttributeCode":"CCDAP","sourceAttributes":"(\"[CCDAP]\"==\"Tray Divider 02\")||(\"[CCDAP]\"==\"RollOut Shelf 02\")||(\"[CCDAP]\"==\"SpicePull 05\")","sourceAttributeKeep":"false","attributeCode":"TEMPLATES_BASE_STANDARD_RECTANGULAR_CONFIG","attributeValue":"Full Height Pull Out Door"},</v>
      </c>
    </row>
    <row r="143" spans="1:12" x14ac:dyDescent="0.25">
      <c r="E143" s="21" t="s">
        <v>1962</v>
      </c>
      <c r="F143" s="21" t="s">
        <v>1963</v>
      </c>
      <c r="G143" s="21" t="s">
        <v>20</v>
      </c>
      <c r="H143" s="21" t="s">
        <v>1964</v>
      </c>
      <c r="I143" s="21" t="s">
        <v>1965</v>
      </c>
      <c r="J143" s="21" t="s">
        <v>1965</v>
      </c>
      <c r="K143" s="21" t="str">
        <f t="shared" si="5"/>
        <v>{"sourceAttributeCode":"STK","sourceAttributes":"[STK]==3","sourceAttributeKeep":"false","attributeCode":"COMMON_STYLETOEKICK_BACK","attributeValue":"#TD#"},</v>
      </c>
      <c r="L143" s="21" t="str">
        <f t="shared" si="6"/>
        <v>{"sourceAttributeCode":"STK","sourceAttributes":"[STK]==3","sourceAttributeKeep":"false","attributeCode":"COMMON_STYLETOEKICK_BACK","attributeValue":"#TD#"},</v>
      </c>
    </row>
    <row r="144" spans="1:12" x14ac:dyDescent="0.25">
      <c r="E144" s="21" t="s">
        <v>1962</v>
      </c>
      <c r="F144" s="21" t="s">
        <v>1966</v>
      </c>
      <c r="G144" s="21" t="s">
        <v>20</v>
      </c>
      <c r="H144" s="21" t="s">
        <v>1967</v>
      </c>
      <c r="I144" s="21" t="s">
        <v>1965</v>
      </c>
      <c r="J144" s="21" t="s">
        <v>1965</v>
      </c>
      <c r="K144" s="21" t="str">
        <f t="shared" si="5"/>
        <v>{"sourceAttributeCode":"STK","sourceAttributes":"[STK]==5","sourceAttributeKeep":"false","attributeCode":"COMMON_STYLETOEKICK_LEFT","attributeValue":"#TD#"},</v>
      </c>
      <c r="L144" s="21" t="str">
        <f t="shared" si="6"/>
        <v>{"sourceAttributeCode":"STK","sourceAttributes":"[STK]==5","sourceAttributeKeep":"false","attributeCode":"COMMON_STYLETOEKICK_LEFT","attributeValue":"#TD#"},</v>
      </c>
    </row>
    <row r="145" spans="1:12" x14ac:dyDescent="0.25">
      <c r="E145" s="21" t="s">
        <v>1962</v>
      </c>
      <c r="F145" s="21" t="s">
        <v>1968</v>
      </c>
      <c r="G145" s="21" t="s">
        <v>20</v>
      </c>
      <c r="H145" s="21" t="s">
        <v>1969</v>
      </c>
      <c r="I145" s="21" t="s">
        <v>1965</v>
      </c>
      <c r="J145" s="21" t="s">
        <v>1965</v>
      </c>
      <c r="K145" s="21" t="str">
        <f t="shared" si="5"/>
        <v>{"sourceAttributeCode":"STK","sourceAttributes":"[STK]==9","sourceAttributeKeep":"false","attributeCode":"COMMON_STYLETOEKICK_RIGHT","attributeValue":"#TD#"},</v>
      </c>
      <c r="L145" s="21" t="str">
        <f t="shared" si="6"/>
        <v>{"sourceAttributeCode":"STK","sourceAttributes":"[STK]==9","sourceAttributeKeep":"false","attributeCode":"COMMON_STYLETOEKICK_RIGHT","attributeValue":"#TD#"},</v>
      </c>
    </row>
    <row r="146" spans="1:12" x14ac:dyDescent="0.25">
      <c r="E146" s="21" t="s">
        <v>1962</v>
      </c>
      <c r="F146" s="21" t="s">
        <v>2530</v>
      </c>
      <c r="G146" s="21" t="s">
        <v>20</v>
      </c>
      <c r="H146" s="21" t="s">
        <v>624</v>
      </c>
      <c r="I146" s="21" t="s">
        <v>2531</v>
      </c>
      <c r="J146" s="21" t="s">
        <v>2531</v>
      </c>
      <c r="K146" s="21" t="str">
        <f t="shared" si="5"/>
        <v>{"sourceAttributeCode":"STK","sourceAttributes":"[STK]==1","sourceAttributeKeep":"false","attributeCode":"COMMON_STYLE_TOEKICK","attributeValue":"Toe Kick"},</v>
      </c>
      <c r="L146" s="21" t="str">
        <f t="shared" si="6"/>
        <v>{"sourceAttributeCode":"STK","sourceAttributes":"[STK]==1","sourceAttributeKeep":"false","attributeCode":"COMMON_STYLE_TOEKICK","attributeValue":"Toe Kick"},</v>
      </c>
    </row>
    <row r="147" spans="1:12" x14ac:dyDescent="0.25">
      <c r="E147" s="21" t="s">
        <v>2438</v>
      </c>
      <c r="F147" s="21" t="s">
        <v>2532</v>
      </c>
      <c r="G147" s="21" t="s">
        <v>20</v>
      </c>
      <c r="H147" s="21" t="s">
        <v>1985</v>
      </c>
      <c r="I147" s="21">
        <v>0</v>
      </c>
      <c r="J147" s="21">
        <v>0</v>
      </c>
      <c r="K147" s="21" t="str">
        <f t="shared" si="5"/>
        <v>{"sourceAttributeCode":"ToeModification","sourceAttributes":"\"[ToeModification]\"==\"ToeBoardFurniture\"","sourceAttributeKeep":"false","attributeCode":"COMMON_CLEARANCE_TOEKICK","attributeValue":"0"},</v>
      </c>
      <c r="L147" s="21" t="str">
        <f t="shared" si="6"/>
        <v>{"sourceAttributeCode":"ToeModification","sourceAttributes":"\"[ToeModification]\"==\"ToeBoardFurniture\"","sourceAttributeKeep":"false","attributeCode":"COMMON_CLEARANCE_TOEKICK","attributeValue":"0"},</v>
      </c>
    </row>
    <row r="148" spans="1:12" x14ac:dyDescent="0.25">
      <c r="E148" s="21" t="s">
        <v>2438</v>
      </c>
      <c r="F148" s="21" t="s">
        <v>2533</v>
      </c>
      <c r="G148" s="21" t="s">
        <v>20</v>
      </c>
      <c r="H148" s="21" t="s">
        <v>1985</v>
      </c>
      <c r="I148" s="21">
        <v>0</v>
      </c>
      <c r="J148" s="21">
        <v>0</v>
      </c>
      <c r="K148" s="21" t="str">
        <f t="shared" si="5"/>
        <v>{"sourceAttributeCode":"ToeModification","sourceAttributes":"\"[ToeModification]\"==\"PrepforToeBoard\"","sourceAttributeKeep":"false","attributeCode":"COMMON_CLEARANCE_TOEKICK","attributeValue":"0"},</v>
      </c>
      <c r="L148" s="21" t="str">
        <f t="shared" si="6"/>
        <v>{"sourceAttributeCode":"ToeModification","sourceAttributes":"\"[ToeModification]\"==\"PrepforToeBoard\"","sourceAttributeKeep":"false","attributeCode":"COMMON_CLEARANCE_TOEKICK","attributeValue":"0"},</v>
      </c>
    </row>
    <row r="149" spans="1:12" x14ac:dyDescent="0.25">
      <c r="E149" s="21" t="s">
        <v>2438</v>
      </c>
      <c r="F149" s="21" t="s">
        <v>2534</v>
      </c>
      <c r="G149" s="21" t="s">
        <v>20</v>
      </c>
      <c r="H149" s="21" t="s">
        <v>2009</v>
      </c>
      <c r="I149" s="21">
        <v>0</v>
      </c>
      <c r="J149" s="21">
        <v>0</v>
      </c>
      <c r="K149" s="21" t="str">
        <f t="shared" si="5"/>
        <v>{"sourceAttributeCode":"ToeModification","sourceAttributes":"\"[ToeModification]\"==\"FlushToeSpaceFiller\"","sourceAttributeKeep":"false","attributeCode":"COMMON_MEASURE_THICKNESS_TOEKICK","attributeValue":"0"},</v>
      </c>
      <c r="L149" s="21" t="str">
        <f t="shared" si="6"/>
        <v>{"sourceAttributeCode":"ToeModification","sourceAttributes":"\"[ToeModification]\"==\"FlushToeSpaceFiller\"","sourceAttributeKeep":"false","attributeCode":"COMMON_MEASURE_THICKNESS_TOEKICK","attributeValue":"0"},</v>
      </c>
    </row>
    <row r="150" spans="1:12" x14ac:dyDescent="0.25">
      <c r="E150" s="21" t="s">
        <v>2535</v>
      </c>
      <c r="F150" s="21" t="s">
        <v>2536</v>
      </c>
      <c r="G150" s="21" t="s">
        <v>20</v>
      </c>
      <c r="H150" s="21" t="s">
        <v>949</v>
      </c>
      <c r="I150" s="21">
        <v>2</v>
      </c>
      <c r="J150" s="21">
        <v>2</v>
      </c>
      <c r="K150" s="21" t="str">
        <f t="shared" si="5"/>
        <v>{"sourceAttributeCode":"DecorativeDoorEndsTall","sourceAttributes":"\"[DecorativeDoorEndsTall]\"==\"BaseSkinsPanel02Right\"","sourceAttributeKeep":"false","attributeCode":"COMMON_NUMPANEL_DOOR","attributeValue":"2"},</v>
      </c>
      <c r="L150" s="21" t="str">
        <f t="shared" si="6"/>
        <v>{"sourceAttributeCode":"DecorativeDoorEndsTall","sourceAttributes":"\"[DecorativeDoorEndsTall]\"==\"BaseSkinsPanel02Right\"","sourceAttributeKeep":"false","attributeCode":"COMMON_NUMPANEL_DOOR","attributeValue":"2"},</v>
      </c>
    </row>
    <row r="151" spans="1:12" x14ac:dyDescent="0.25">
      <c r="E151" s="21" t="s">
        <v>2535</v>
      </c>
      <c r="F151" s="21" t="s">
        <v>2537</v>
      </c>
      <c r="G151" s="21" t="s">
        <v>20</v>
      </c>
      <c r="H151" s="21" t="s">
        <v>949</v>
      </c>
      <c r="I151" s="21">
        <v>2</v>
      </c>
      <c r="J151" s="21">
        <v>2</v>
      </c>
      <c r="K151" s="21" t="str">
        <f t="shared" si="5"/>
        <v>{"sourceAttributeCode":"DecorativeDoorEndsTall","sourceAttributes":"\"[DecorativeDoorEndsTall]\"==\"BaseSkinsPanel02Left\"","sourceAttributeKeep":"false","attributeCode":"COMMON_NUMPANEL_DOOR","attributeValue":"2"},</v>
      </c>
      <c r="L151" s="21" t="str">
        <f t="shared" si="6"/>
        <v>{"sourceAttributeCode":"DecorativeDoorEndsTall","sourceAttributes":"\"[DecorativeDoorEndsTall]\"==\"BaseSkinsPanel02Left\"","sourceAttributeKeep":"false","attributeCode":"COMMON_NUMPANEL_DOOR","attributeValue":"2"},</v>
      </c>
    </row>
    <row r="152" spans="1:12" x14ac:dyDescent="0.25">
      <c r="E152" s="21" t="s">
        <v>2431</v>
      </c>
      <c r="F152" s="21" t="s">
        <v>2432</v>
      </c>
      <c r="G152" s="21" t="s">
        <v>20</v>
      </c>
      <c r="H152" s="21" t="s">
        <v>97</v>
      </c>
      <c r="I152" s="21">
        <v>0</v>
      </c>
      <c r="J152" s="21">
        <v>0</v>
      </c>
      <c r="K152" s="21" t="str">
        <f t="shared" si="5"/>
        <v>{"sourceAttributeCode":"FaceFrameOnly","sourceAttributes":"\"[FaceFrameOnly]\"==\"FaceFrame&amp;DoorOnlywithToeKick\"","sourceAttributeKeep":"false","attributeCode":"COMMON_QUANTITY_SHELF","attributeValue":"0"},</v>
      </c>
      <c r="L152" s="21" t="str">
        <f t="shared" si="6"/>
        <v>{"sourceAttributeCode":"FaceFrameOnly","sourceAttributes":"\"[FaceFrameOnly]\"==\"FaceFrame&amp;DoorOnlywithToeKick\"","sourceAttributeKeep":"false","attributeCode":"COMMON_QUANTITY_SHELF","attributeValue":"0"},</v>
      </c>
    </row>
    <row r="153" spans="1:12" x14ac:dyDescent="0.25">
      <c r="E153" s="21" t="s">
        <v>2525</v>
      </c>
      <c r="F153" s="21" t="s">
        <v>2538</v>
      </c>
      <c r="G153" s="21" t="s">
        <v>20</v>
      </c>
      <c r="H153" s="21" t="s">
        <v>837</v>
      </c>
      <c r="I153" s="21" t="s">
        <v>2539</v>
      </c>
      <c r="J153" s="21" t="s">
        <v>2539</v>
      </c>
      <c r="K153" s="21" t="str">
        <f t="shared" si="5"/>
        <v>{"sourceAttributeCode":"5thDrawer","sourceAttributes":"\"[5thDrawer]\"==\"ReduceDrawerBoxHeight5\"","sourceAttributeKeep":"false","attributeCode":"COMMON_MEASURE_DRAWERBOX5_HEIGHT","attributeValue":"#DCH5#"},</v>
      </c>
      <c r="L153" s="21" t="str">
        <f t="shared" si="6"/>
        <v>{"sourceAttributeCode":"5thDrawer","sourceAttributes":"\"[5thDrawer]\"==\"ReduceDrawerBoxHeight5\"","sourceAttributeKeep":"false","attributeCode":"COMMON_MEASURE_DRAWERBOX5_HEIGHT","attributeValue":"#DCH5#"},</v>
      </c>
    </row>
    <row r="154" spans="1:12" x14ac:dyDescent="0.25">
      <c r="A154" s="21" t="s">
        <v>2540</v>
      </c>
      <c r="E154" s="21" t="s">
        <v>1557</v>
      </c>
      <c r="F154" s="21" t="s">
        <v>2541</v>
      </c>
      <c r="G154" s="21" t="s">
        <v>16</v>
      </c>
      <c r="H154" s="21" t="s">
        <v>97</v>
      </c>
      <c r="I154" s="21" t="s">
        <v>2542</v>
      </c>
      <c r="J154" s="21" t="s">
        <v>2542</v>
      </c>
      <c r="K154" s="21" t="str">
        <f t="shared" si="5"/>
        <v>{"sourceAttributeCode":"NS1","sourceAttributes":"\"[SingleBottomSection]\"==\"AddShelves\"","sourceAttributeKeep":"true","attributeCode":"COMMON_QUANTITY_SHELF","attributeValue":"#AddShelves_AQTY#"},</v>
      </c>
      <c r="L154" s="21" t="str">
        <f t="shared" si="6"/>
        <v>{"sourceAttributeCode":"NS1","sourceAttributes":"\"[SingleBottomSection]\"==\"AddShelves\"","sourceAttributeKeep":"true","attributeCode":"COMMON_QUANTITY_SHELF","attributeValue":"#AddShelves_AQTY#"},</v>
      </c>
    </row>
    <row r="155" spans="1:12" x14ac:dyDescent="0.25">
      <c r="E155" s="21" t="s">
        <v>1616</v>
      </c>
      <c r="F155" s="21" t="s">
        <v>2543</v>
      </c>
      <c r="G155" s="21" t="s">
        <v>16</v>
      </c>
      <c r="H155" s="21" t="s">
        <v>1465</v>
      </c>
      <c r="I155" s="21" t="s">
        <v>2544</v>
      </c>
      <c r="J155" s="21" t="s">
        <v>2544</v>
      </c>
      <c r="K155" s="21" t="str">
        <f t="shared" si="5"/>
        <v>{"sourceAttributeCode":"RECHG","sourceAttributes":"\"[InvertHinge]\"==\"InvertHinge\"","sourceAttributeKeep":"true","attributeCode":"COMMON_DOOR_HINGE","attributeValue":"@(#RECHG#=='1'?'1 (Reversed)':'0 (Standard)')"},</v>
      </c>
      <c r="L155" s="21" t="str">
        <f t="shared" si="6"/>
        <v>{"sourceAttributeCode":"RECHG","sourceAttributes":"\"[InvertHinge]\"==\"InvertHinge\"","sourceAttributeKeep":"true","attributeCode":"COMMON_DOOR_HINGE","attributeValue":"@(#RECHG#=='1'?'1 (Reversed)':'0 (Standard)')"},</v>
      </c>
    </row>
    <row r="156" spans="1:12" x14ac:dyDescent="0.25">
      <c r="E156" s="21" t="s">
        <v>2545</v>
      </c>
      <c r="F156" s="21" t="s">
        <v>2546</v>
      </c>
      <c r="G156" s="21" t="s">
        <v>20</v>
      </c>
      <c r="H156" s="21" t="s">
        <v>65</v>
      </c>
      <c r="I156" s="21" t="s">
        <v>2547</v>
      </c>
      <c r="J156" s="21" t="s">
        <v>2547</v>
      </c>
      <c r="K156" s="21" t="str">
        <f t="shared" si="5"/>
        <v>{"sourceAttributeCode":"MicrowaveShelfDepth","sourceAttributes":"\"[MicrowaveShelfDepth]\"==\"ModifyMicrowaveShelfDepth\"","sourceAttributeKeep":"false","attributeCode":"COMMON_BOTTOM_SHELFDEPTH","attributeValue":"#D2#"},</v>
      </c>
      <c r="L156" s="21" t="str">
        <f t="shared" si="6"/>
        <v>{"sourceAttributeCode":"MicrowaveShelfDepth","sourceAttributes":"\"[MicrowaveShelfDepth]\"==\"ModifyMicrowaveShelfDepth\"","sourceAttributeKeep":"false","attributeCode":"COMMON_BOTTOM_SHELFDEPTH","attributeValue":"#D2#"},</v>
      </c>
    </row>
    <row r="157" spans="1:12" x14ac:dyDescent="0.25">
      <c r="E157" s="21" t="s">
        <v>2548</v>
      </c>
      <c r="F157" s="21" t="s">
        <v>2549</v>
      </c>
      <c r="G157" s="21" t="s">
        <v>20</v>
      </c>
      <c r="H157" s="21" t="s">
        <v>770</v>
      </c>
      <c r="I157" s="21" t="s">
        <v>2550</v>
      </c>
      <c r="J157" s="21" t="s">
        <v>2550</v>
      </c>
      <c r="K157" s="21" t="str">
        <f t="shared" si="5"/>
        <v>{"sourceAttributeCode":"HutchDown","sourceAttributes":"\"[HutchDown]\"==\"ExtendSideBackDown\"","sourceAttributeKeep":"false","attributeCode":"COMMON_EXTEND_SIDE_LEFT_HEIGHT","attributeValue":"#SOLY#"},</v>
      </c>
      <c r="L157" s="21" t="str">
        <f t="shared" si="6"/>
        <v>{"sourceAttributeCode":"HutchDown","sourceAttributes":"\"[HutchDown]\"==\"ExtendSideBackDown\"","sourceAttributeKeep":"false","attributeCode":"COMMON_EXTEND_SIDE_LEFT_HEIGHT","attributeValue":"#SOLY#"},</v>
      </c>
    </row>
    <row r="158" spans="1:12" x14ac:dyDescent="0.25">
      <c r="E158" s="21" t="s">
        <v>2551</v>
      </c>
      <c r="F158" s="21" t="s">
        <v>2552</v>
      </c>
      <c r="G158" s="21" t="s">
        <v>20</v>
      </c>
      <c r="H158" s="21" t="s">
        <v>2553</v>
      </c>
      <c r="I158" s="21" t="s">
        <v>2554</v>
      </c>
      <c r="J158" s="21" t="s">
        <v>2554</v>
      </c>
      <c r="K158" s="21" t="str">
        <f t="shared" si="5"/>
        <v>{"sourceAttributeCode":"ExtendSideBack","sourceAttributes":"\"[ExtendSideBack]\"==\"ExtendSideBackWallLeft\"","sourceAttributeKeep":"false","attributeCode":"COMMON_EXTEND_SIDE_LEFT_DEPTH","attributeValue":"#SOLZ#"},</v>
      </c>
      <c r="L158" s="21" t="str">
        <f t="shared" si="6"/>
        <v>{"sourceAttributeCode":"ExtendSideBack","sourceAttributes":"\"[ExtendSideBack]\"==\"ExtendSideBackWallLeft\"","sourceAttributeKeep":"false","attributeCode":"COMMON_EXTEND_SIDE_LEFT_DEPTH","attributeValue":"#SOLZ#"},</v>
      </c>
    </row>
    <row r="159" spans="1:12" x14ac:dyDescent="0.25">
      <c r="E159" s="21" t="s">
        <v>2551</v>
      </c>
      <c r="F159" s="21" t="s">
        <v>2555</v>
      </c>
      <c r="G159" s="21" t="s">
        <v>20</v>
      </c>
      <c r="H159" s="21" t="s">
        <v>2553</v>
      </c>
      <c r="I159" s="21" t="s">
        <v>2554</v>
      </c>
      <c r="J159" s="21" t="s">
        <v>2554</v>
      </c>
      <c r="K159" s="21" t="str">
        <f t="shared" si="5"/>
        <v>{"sourceAttributeCode":"ExtendSideBack","sourceAttributes":"\"[ExtendSideBack]\"==\"ExtendSideBackTallLeft\"","sourceAttributeKeep":"false","attributeCode":"COMMON_EXTEND_SIDE_LEFT_DEPTH","attributeValue":"#SOLZ#"},</v>
      </c>
      <c r="L159" s="21" t="str">
        <f t="shared" si="6"/>
        <v>{"sourceAttributeCode":"ExtendSideBack","sourceAttributes":"\"[ExtendSideBack]\"==\"ExtendSideBackTallLeft\"","sourceAttributeKeep":"false","attributeCode":"COMMON_EXTEND_SIDE_LEFT_DEPTH","attributeValue":"#SOLZ#"},</v>
      </c>
    </row>
    <row r="160" spans="1:12" x14ac:dyDescent="0.25">
      <c r="E160" s="21" t="s">
        <v>2551</v>
      </c>
      <c r="F160" s="21" t="s">
        <v>2556</v>
      </c>
      <c r="G160" s="21" t="s">
        <v>20</v>
      </c>
      <c r="H160" s="21" t="s">
        <v>2553</v>
      </c>
      <c r="I160" s="21" t="s">
        <v>2554</v>
      </c>
      <c r="J160" s="21" t="s">
        <v>2554</v>
      </c>
      <c r="K160" s="21" t="str">
        <f t="shared" si="5"/>
        <v>{"sourceAttributeCode":"ExtendSideBack","sourceAttributes":"\"[ExtendSideBack]\"==\"ExtendSideBackVanityLeft\"","sourceAttributeKeep":"false","attributeCode":"COMMON_EXTEND_SIDE_LEFT_DEPTH","attributeValue":"#SOLZ#"},</v>
      </c>
      <c r="L160" s="21" t="str">
        <f t="shared" si="6"/>
        <v>{"sourceAttributeCode":"ExtendSideBack","sourceAttributes":"\"[ExtendSideBack]\"==\"ExtendSideBackVanityLeft\"","sourceAttributeKeep":"false","attributeCode":"COMMON_EXTEND_SIDE_LEFT_DEPTH","attributeValue":"#SOLZ#"},</v>
      </c>
    </row>
    <row r="161" spans="1:12" x14ac:dyDescent="0.25">
      <c r="E161" s="21" t="s">
        <v>2551</v>
      </c>
      <c r="F161" s="21" t="s">
        <v>2557</v>
      </c>
      <c r="G161" s="21" t="s">
        <v>20</v>
      </c>
      <c r="H161" s="21" t="s">
        <v>2553</v>
      </c>
      <c r="I161" s="21" t="s">
        <v>2554</v>
      </c>
      <c r="J161" s="21" t="s">
        <v>2554</v>
      </c>
      <c r="K161" s="21" t="str">
        <f t="shared" si="5"/>
        <v>{"sourceAttributeCode":"ExtendSideBack","sourceAttributes":"\"[ExtendSideBack]\"==\"ExtendSideBackBaseLeft\"","sourceAttributeKeep":"false","attributeCode":"COMMON_EXTEND_SIDE_LEFT_DEPTH","attributeValue":"#SOLZ#"},</v>
      </c>
      <c r="L161" s="21" t="str">
        <f t="shared" si="6"/>
        <v>{"sourceAttributeCode":"ExtendSideBack","sourceAttributes":"\"[ExtendSideBack]\"==\"ExtendSideBackBaseLeft\"","sourceAttributeKeep":"false","attributeCode":"COMMON_EXTEND_SIDE_LEFT_DEPTH","attributeValue":"#SOLZ#"},</v>
      </c>
    </row>
    <row r="162" spans="1:12" x14ac:dyDescent="0.25">
      <c r="E162" s="21" t="s">
        <v>2548</v>
      </c>
      <c r="F162" s="21" t="s">
        <v>2549</v>
      </c>
      <c r="G162" s="21" t="s">
        <v>20</v>
      </c>
      <c r="H162" s="21" t="s">
        <v>772</v>
      </c>
      <c r="I162" s="21" t="s">
        <v>2558</v>
      </c>
      <c r="J162" s="21" t="s">
        <v>2558</v>
      </c>
      <c r="K162" s="21" t="str">
        <f t="shared" si="5"/>
        <v>{"sourceAttributeCode":"HutchDown","sourceAttributes":"\"[HutchDown]\"==\"ExtendSideBackDown\"","sourceAttributeKeep":"false","attributeCode":"COMMON_EXTEND_SIDE_RIGHT_HEIGHT","attributeValue":"#SORY#"},</v>
      </c>
      <c r="L162" s="21" t="str">
        <f t="shared" si="6"/>
        <v>{"sourceAttributeCode":"HutchDown","sourceAttributes":"\"[HutchDown]\"==\"ExtendSideBackDown\"","sourceAttributeKeep":"false","attributeCode":"COMMON_EXTEND_SIDE_RIGHT_HEIGHT","attributeValue":"#SORY#"},</v>
      </c>
    </row>
    <row r="163" spans="1:12" x14ac:dyDescent="0.25">
      <c r="E163" s="21" t="s">
        <v>2551</v>
      </c>
      <c r="F163" s="21" t="s">
        <v>2559</v>
      </c>
      <c r="G163" s="21" t="s">
        <v>20</v>
      </c>
      <c r="H163" s="21" t="s">
        <v>1627</v>
      </c>
      <c r="I163" s="21" t="s">
        <v>2560</v>
      </c>
      <c r="J163" s="21" t="s">
        <v>2560</v>
      </c>
      <c r="K163" s="21" t="str">
        <f t="shared" si="5"/>
        <v>{"sourceAttributeCode":"ExtendSideBack","sourceAttributes":"\"[ExtendSideBack]\"==\"ExtendSideBackWallRight\"","sourceAttributeKeep":"false","attributeCode":"COMMON_EXTEND_SIDE_RIGHT_DEPTH","attributeValue":"#SORZ#"},</v>
      </c>
      <c r="L163" s="21" t="str">
        <f t="shared" si="6"/>
        <v>{"sourceAttributeCode":"ExtendSideBack","sourceAttributes":"\"[ExtendSideBack]\"==\"ExtendSideBackWallRight\"","sourceAttributeKeep":"false","attributeCode":"COMMON_EXTEND_SIDE_RIGHT_DEPTH","attributeValue":"#SORZ#"},</v>
      </c>
    </row>
    <row r="164" spans="1:12" x14ac:dyDescent="0.25">
      <c r="E164" s="21" t="s">
        <v>2551</v>
      </c>
      <c r="F164" s="21" t="s">
        <v>2561</v>
      </c>
      <c r="G164" s="21" t="s">
        <v>20</v>
      </c>
      <c r="H164" s="21" t="s">
        <v>1627</v>
      </c>
      <c r="I164" s="21" t="s">
        <v>2560</v>
      </c>
      <c r="J164" s="21" t="s">
        <v>2560</v>
      </c>
      <c r="K164" s="21" t="str">
        <f t="shared" si="5"/>
        <v>{"sourceAttributeCode":"ExtendSideBack","sourceAttributes":"\"[ExtendSideBack]\"==\"ExtendSideBackTallRight\"","sourceAttributeKeep":"false","attributeCode":"COMMON_EXTEND_SIDE_RIGHT_DEPTH","attributeValue":"#SORZ#"},</v>
      </c>
      <c r="L164" s="21" t="str">
        <f t="shared" si="6"/>
        <v>{"sourceAttributeCode":"ExtendSideBack","sourceAttributes":"\"[ExtendSideBack]\"==\"ExtendSideBackTallRight\"","sourceAttributeKeep":"false","attributeCode":"COMMON_EXTEND_SIDE_RIGHT_DEPTH","attributeValue":"#SORZ#"},</v>
      </c>
    </row>
    <row r="165" spans="1:12" x14ac:dyDescent="0.25">
      <c r="E165" s="21" t="s">
        <v>2551</v>
      </c>
      <c r="F165" s="21" t="s">
        <v>2562</v>
      </c>
      <c r="G165" s="21" t="s">
        <v>20</v>
      </c>
      <c r="H165" s="21" t="s">
        <v>1627</v>
      </c>
      <c r="I165" s="21" t="s">
        <v>2560</v>
      </c>
      <c r="J165" s="21" t="s">
        <v>2560</v>
      </c>
      <c r="K165" s="21" t="str">
        <f t="shared" si="5"/>
        <v>{"sourceAttributeCode":"ExtendSideBack","sourceAttributes":"\"[ExtendSideBack]\"==\"ExtendSideBackVanityRight\"","sourceAttributeKeep":"false","attributeCode":"COMMON_EXTEND_SIDE_RIGHT_DEPTH","attributeValue":"#SORZ#"},</v>
      </c>
      <c r="L165" s="21" t="str">
        <f t="shared" si="6"/>
        <v>{"sourceAttributeCode":"ExtendSideBack","sourceAttributes":"\"[ExtendSideBack]\"==\"ExtendSideBackVanityRight\"","sourceAttributeKeep":"false","attributeCode":"COMMON_EXTEND_SIDE_RIGHT_DEPTH","attributeValue":"#SORZ#"},</v>
      </c>
    </row>
    <row r="166" spans="1:12" x14ac:dyDescent="0.25">
      <c r="E166" s="21" t="s">
        <v>2551</v>
      </c>
      <c r="F166" s="21" t="s">
        <v>2563</v>
      </c>
      <c r="G166" s="21" t="s">
        <v>20</v>
      </c>
      <c r="H166" s="21" t="s">
        <v>1627</v>
      </c>
      <c r="I166" s="21" t="s">
        <v>2560</v>
      </c>
      <c r="J166" s="21" t="s">
        <v>2560</v>
      </c>
      <c r="K166" s="21" t="str">
        <f t="shared" si="5"/>
        <v>{"sourceAttributeCode":"ExtendSideBack","sourceAttributes":"\"[ExtendSideBack]\"==\"ExtendSideBackBaseRight\"","sourceAttributeKeep":"false","attributeCode":"COMMON_EXTEND_SIDE_RIGHT_DEPTH","attributeValue":"#SORZ#"},</v>
      </c>
      <c r="L166" s="21" t="str">
        <f t="shared" si="6"/>
        <v>{"sourceAttributeCode":"ExtendSideBack","sourceAttributes":"\"[ExtendSideBack]\"==\"ExtendSideBackBaseRight\"","sourceAttributeKeep":"false","attributeCode":"COMMON_EXTEND_SIDE_RIGHT_DEPTH","attributeValue":"#SORZ#"},</v>
      </c>
    </row>
    <row r="167" spans="1:12" x14ac:dyDescent="0.25">
      <c r="A167" s="21" t="s">
        <v>2564</v>
      </c>
      <c r="B167" s="21">
        <v>45194</v>
      </c>
      <c r="C167" s="21" t="s">
        <v>55</v>
      </c>
      <c r="D167" s="21" t="s">
        <v>932</v>
      </c>
      <c r="E167" s="21" t="s">
        <v>1811</v>
      </c>
      <c r="G167" s="21" t="s">
        <v>20</v>
      </c>
      <c r="H167" s="21" t="s">
        <v>1812</v>
      </c>
      <c r="K167" s="21" t="str">
        <f t="shared" si="5"/>
        <v>{"sourceAttributeCode":"ST","sourceAttributes":"","sourceAttributeKeep":"false","attributeCode":"COMMON_MEASURE_THICKNESS_SIDE","attributeValue":""},</v>
      </c>
      <c r="L167" s="21" t="str">
        <f t="shared" si="6"/>
        <v>{"sourceAttributeCode":"ST","sourceAttributes":"","sourceAttributeKeep":"false","attributeCode":"COMMON_MEASURE_THICKNESS_SIDE","attributeValue":""},</v>
      </c>
    </row>
    <row r="168" spans="1:12" x14ac:dyDescent="0.25">
      <c r="E168" s="21" t="s">
        <v>2565</v>
      </c>
      <c r="F168" s="21" t="s">
        <v>2566</v>
      </c>
      <c r="G168" s="21" t="s">
        <v>20</v>
      </c>
      <c r="H168" s="21" t="s">
        <v>1812</v>
      </c>
      <c r="I168" s="21" t="s">
        <v>2567</v>
      </c>
      <c r="J168" s="21" t="s">
        <v>2567</v>
      </c>
      <c r="K168" s="21" t="str">
        <f t="shared" si="5"/>
        <v>{"sourceAttributeCode":"FlushedFinishedEnds","sourceAttributes":"\"[FlushedFinishedEnds]\"==\"FlushedFinishedEnds\"","sourceAttributeKeep":"false","attributeCode":"COMMON_MEASURE_THICKNESS_SIDE","attributeValue":"#ST#"},</v>
      </c>
      <c r="L168" s="21" t="str">
        <f t="shared" si="6"/>
        <v>{"sourceAttributeCode":"FlushedFinishedEnds","sourceAttributes":"\"[FlushedFinishedEnds]\"==\"FlushedFinishedEnds\"","sourceAttributeKeep":"false","attributeCode":"COMMON_MEASURE_THICKNESS_SIDE","attributeValue":"#ST#"},</v>
      </c>
    </row>
    <row r="169" spans="1:12" x14ac:dyDescent="0.25">
      <c r="E169" s="21" t="s">
        <v>2565</v>
      </c>
      <c r="F169" s="21" t="s">
        <v>2568</v>
      </c>
      <c r="G169" s="21" t="s">
        <v>20</v>
      </c>
      <c r="H169" s="21" t="s">
        <v>1812</v>
      </c>
      <c r="I169" s="21" t="s">
        <v>2567</v>
      </c>
      <c r="J169" s="21" t="s">
        <v>2567</v>
      </c>
      <c r="K169" s="21" t="str">
        <f t="shared" si="5"/>
        <v>{"sourceAttributeCode":"FlushedFinishedEnds","sourceAttributes":"\"[FlushedFinishedEnds]\"==\"FlushFinishedEndLeft\"","sourceAttributeKeep":"false","attributeCode":"COMMON_MEASURE_THICKNESS_SIDE","attributeValue":"#ST#"},</v>
      </c>
      <c r="L169" s="21" t="str">
        <f t="shared" si="6"/>
        <v>{"sourceAttributeCode":"FlushedFinishedEnds","sourceAttributes":"\"[FlushedFinishedEnds]\"==\"FlushFinishedEndLeft\"","sourceAttributeKeep":"false","attributeCode":"COMMON_MEASURE_THICKNESS_SIDE","attributeValue":"#ST#"},</v>
      </c>
    </row>
    <row r="170" spans="1:12" x14ac:dyDescent="0.25">
      <c r="E170" s="21" t="s">
        <v>2565</v>
      </c>
      <c r="F170" s="21" t="s">
        <v>2569</v>
      </c>
      <c r="G170" s="21" t="s">
        <v>20</v>
      </c>
      <c r="H170" s="21" t="s">
        <v>1812</v>
      </c>
      <c r="I170" s="21" t="s">
        <v>2567</v>
      </c>
      <c r="J170" s="21" t="s">
        <v>2567</v>
      </c>
      <c r="K170" s="21" t="str">
        <f t="shared" si="5"/>
        <v>{"sourceAttributeCode":"FlushedFinishedEnds","sourceAttributes":"\"[FlushedFinishedEnds]\"==\"FlushFinishedEndRight\"","sourceAttributeKeep":"false","attributeCode":"COMMON_MEASURE_THICKNESS_SIDE","attributeValue":"#ST#"},</v>
      </c>
      <c r="L170" s="21" t="str">
        <f t="shared" si="6"/>
        <v>{"sourceAttributeCode":"FlushedFinishedEnds","sourceAttributes":"\"[FlushedFinishedEnds]\"==\"FlushFinishedEndRight\"","sourceAttributeKeep":"false","attributeCode":"COMMON_MEASURE_THICKNESS_SIDE","attributeValue":"#ST#"},</v>
      </c>
    </row>
    <row r="171" spans="1:12" x14ac:dyDescent="0.25">
      <c r="E171" s="21" t="s">
        <v>2570</v>
      </c>
      <c r="F171" s="21" t="s">
        <v>2571</v>
      </c>
      <c r="G171" s="21" t="s">
        <v>20</v>
      </c>
      <c r="H171" s="21" t="s">
        <v>460</v>
      </c>
      <c r="I171" s="21" t="s">
        <v>2572</v>
      </c>
      <c r="J171" s="21" t="s">
        <v>2572</v>
      </c>
      <c r="K171" s="21" t="str">
        <f t="shared" si="5"/>
        <v>{"sourceAttributeCode":"WideStiles","sourceAttributes":"\"[WideStiles]\"==\"WideStilesLeft\"","sourceAttributeKeep":"false","attributeCode":"COMMON_LEFTSTILE_WIDTH","attributeValue":"#STW1#"},</v>
      </c>
      <c r="L171" s="21" t="str">
        <f t="shared" si="6"/>
        <v>{"sourceAttributeCode":"WideStiles","sourceAttributes":"\"[WideStiles]\"==\"WideStilesLeft\"","sourceAttributeKeep":"false","attributeCode":"COMMON_LEFTSTILE_WIDTH","attributeValue":"#STW1#"},</v>
      </c>
    </row>
    <row r="172" spans="1:12" x14ac:dyDescent="0.25">
      <c r="E172" s="21" t="s">
        <v>2573</v>
      </c>
      <c r="F172" s="21" t="s">
        <v>2574</v>
      </c>
      <c r="G172" s="21" t="s">
        <v>20</v>
      </c>
      <c r="H172" s="21" t="s">
        <v>461</v>
      </c>
      <c r="I172" s="21" t="s">
        <v>2575</v>
      </c>
      <c r="J172" s="21" t="s">
        <v>2575</v>
      </c>
      <c r="K172" s="21" t="str">
        <f t="shared" si="5"/>
        <v>{"sourceAttributeCode":"ExtendStiletoFloor","sourceAttributes":"\"[ExtendStiletoFloor]\"==\"ExtendStilewithSidetoFloorRight\"","sourceAttributeKeep":"false","attributeCode":"COMMON_RIGHTSTILE_WIDTH","attributeValue":"#STW2#"},</v>
      </c>
      <c r="L172" s="21" t="str">
        <f t="shared" si="6"/>
        <v>{"sourceAttributeCode":"ExtendStiletoFloor","sourceAttributes":"\"[ExtendStiletoFloor]\"==\"ExtendStilewithSidetoFloorRight\"","sourceAttributeKeep":"false","attributeCode":"COMMON_RIGHTSTILE_WIDTH","attributeValue":"#STW2#"},</v>
      </c>
    </row>
    <row r="173" spans="1:12" x14ac:dyDescent="0.25">
      <c r="E173" s="21" t="s">
        <v>2576</v>
      </c>
      <c r="F173" s="21" t="s">
        <v>2577</v>
      </c>
      <c r="G173" s="21" t="s">
        <v>20</v>
      </c>
      <c r="H173" s="21" t="s">
        <v>461</v>
      </c>
      <c r="I173" s="21" t="s">
        <v>2575</v>
      </c>
      <c r="J173" s="21" t="s">
        <v>2575</v>
      </c>
      <c r="K173" s="21" t="str">
        <f t="shared" si="5"/>
        <v>{"sourceAttributeCode":"Widestiles","sourceAttributes":"\"[Widestiles]\"==\"WideStilesRight\"","sourceAttributeKeep":"false","attributeCode":"COMMON_RIGHTSTILE_WIDTH","attributeValue":"#STW2#"},</v>
      </c>
      <c r="L173" s="21" t="str">
        <f t="shared" si="6"/>
        <v>{"sourceAttributeCode":"Widestiles","sourceAttributes":"\"[Widestiles]\"==\"WideStilesRight\"","sourceAttributeKeep":"false","attributeCode":"COMMON_RIGHTSTILE_WIDTH","attributeValue":"#STW2#"},</v>
      </c>
    </row>
    <row r="174" spans="1:12" x14ac:dyDescent="0.25">
      <c r="E174" s="21" t="s">
        <v>2438</v>
      </c>
      <c r="F174" s="21" t="s">
        <v>2578</v>
      </c>
      <c r="G174" s="21" t="s">
        <v>20</v>
      </c>
      <c r="H174" s="21" t="s">
        <v>1967</v>
      </c>
      <c r="I174" s="21" t="s">
        <v>1965</v>
      </c>
      <c r="J174" s="21" t="s">
        <v>1965</v>
      </c>
      <c r="K174" s="21" t="str">
        <f t="shared" si="5"/>
        <v>{"sourceAttributeCode":"ToeModification","sourceAttributes":"\"[ToeModification]\"==\"RecessedToeKickLeft\"","sourceAttributeKeep":"false","attributeCode":"COMMON_STYLETOEKICK_LEFT","attributeValue":"#TD#"},</v>
      </c>
      <c r="L174" s="21" t="str">
        <f t="shared" si="6"/>
        <v>{"sourceAttributeCode":"ToeModification","sourceAttributes":"\"[ToeModification]\"==\"RecessedToeKickLeft\"","sourceAttributeKeep":"false","attributeCode":"COMMON_STYLETOEKICK_LEFT","attributeValue":"#TD#"},</v>
      </c>
    </row>
    <row r="175" spans="1:12" x14ac:dyDescent="0.25">
      <c r="E175" s="21" t="s">
        <v>2438</v>
      </c>
      <c r="F175" s="21" t="s">
        <v>2579</v>
      </c>
      <c r="G175" s="21" t="s">
        <v>20</v>
      </c>
      <c r="H175" s="21" t="s">
        <v>1969</v>
      </c>
      <c r="I175" s="21" t="s">
        <v>1965</v>
      </c>
      <c r="J175" s="21" t="s">
        <v>1965</v>
      </c>
      <c r="K175" s="21" t="str">
        <f t="shared" si="5"/>
        <v>{"sourceAttributeCode":"ToeModification","sourceAttributes":"\"[ToeModification]\"==\"RecessedToeKickRight\"","sourceAttributeKeep":"false","attributeCode":"COMMON_STYLETOEKICK_RIGHT","attributeValue":"#TD#"},</v>
      </c>
      <c r="L175" s="21" t="str">
        <f t="shared" si="6"/>
        <v>{"sourceAttributeCode":"ToeModification","sourceAttributes":"\"[ToeModification]\"==\"RecessedToeKickRight\"","sourceAttributeKeep":"false","attributeCode":"COMMON_STYLETOEKICK_RIGHT","attributeValue":"#TD#"},</v>
      </c>
    </row>
    <row r="176" spans="1:12" x14ac:dyDescent="0.25">
      <c r="E176" s="21" t="s">
        <v>2438</v>
      </c>
      <c r="F176" s="21" t="s">
        <v>2580</v>
      </c>
      <c r="G176" s="21" t="s">
        <v>20</v>
      </c>
      <c r="H176" s="21" t="s">
        <v>1967</v>
      </c>
      <c r="I176" s="21" t="s">
        <v>1965</v>
      </c>
      <c r="J176" s="21" t="s">
        <v>1965</v>
      </c>
      <c r="K176" s="21" t="str">
        <f t="shared" si="5"/>
        <v>{"sourceAttributeCode":"ToeModification","sourceAttributes":"\"[ToeModification]\"==\"RecessedToeKickLeft&amp;Right\"","sourceAttributeKeep":"false","attributeCode":"COMMON_STYLETOEKICK_LEFT","attributeValue":"#TD#"},</v>
      </c>
      <c r="L176" s="21" t="str">
        <f t="shared" si="6"/>
        <v>{"sourceAttributeCode":"ToeModification","sourceAttributes":"\"[ToeModification]\"==\"RecessedToeKickLeft&amp;Right\"","sourceAttributeKeep":"false","attributeCode":"COMMON_STYLETOEKICK_LEFT","attributeValue":"#TD#"},</v>
      </c>
    </row>
    <row r="177" spans="5:12" x14ac:dyDescent="0.25">
      <c r="E177" s="21" t="s">
        <v>2438</v>
      </c>
      <c r="F177" s="21" t="s">
        <v>2580</v>
      </c>
      <c r="G177" s="21" t="s">
        <v>20</v>
      </c>
      <c r="H177" s="21" t="s">
        <v>1969</v>
      </c>
      <c r="I177" s="21" t="s">
        <v>1965</v>
      </c>
      <c r="J177" s="21" t="s">
        <v>1965</v>
      </c>
      <c r="K177" s="21" t="str">
        <f t="shared" si="5"/>
        <v>{"sourceAttributeCode":"ToeModification","sourceAttributes":"\"[ToeModification]\"==\"RecessedToeKickLeft&amp;Right\"","sourceAttributeKeep":"false","attributeCode":"COMMON_STYLETOEKICK_RIGHT","attributeValue":"#TD#"},</v>
      </c>
      <c r="L177" s="21" t="str">
        <f t="shared" si="6"/>
        <v>{"sourceAttributeCode":"ToeModification","sourceAttributes":"\"[ToeModification]\"==\"RecessedToeKickLeft&amp;Right\"","sourceAttributeKeep":"false","attributeCode":"COMMON_STYLETOEKICK_RIGHT","attributeValue":"#TD#"},</v>
      </c>
    </row>
    <row r="178" spans="5:12" x14ac:dyDescent="0.25">
      <c r="E178" s="21" t="s">
        <v>2438</v>
      </c>
      <c r="F178" s="21" t="s">
        <v>2581</v>
      </c>
      <c r="G178" s="21" t="s">
        <v>20</v>
      </c>
      <c r="H178" s="21" t="s">
        <v>1969</v>
      </c>
      <c r="I178" s="21" t="s">
        <v>1965</v>
      </c>
      <c r="J178" s="21" t="s">
        <v>1965</v>
      </c>
      <c r="K178" s="21" t="str">
        <f t="shared" si="5"/>
        <v>{"sourceAttributeCode":"ToeModification","sourceAttributes":"\"[ToeModification]\"==\"RecessedToeKickRight&amp;Back\"","sourceAttributeKeep":"false","attributeCode":"COMMON_STYLETOEKICK_RIGHT","attributeValue":"#TD#"},</v>
      </c>
      <c r="L178" s="21" t="str">
        <f t="shared" si="6"/>
        <v>{"sourceAttributeCode":"ToeModification","sourceAttributes":"\"[ToeModification]\"==\"RecessedToeKickRight&amp;Back\"","sourceAttributeKeep":"false","attributeCode":"COMMON_STYLETOEKICK_RIGHT","attributeValue":"#TD#"},</v>
      </c>
    </row>
    <row r="179" spans="5:12" x14ac:dyDescent="0.25">
      <c r="E179" s="21" t="s">
        <v>2438</v>
      </c>
      <c r="F179" s="21" t="s">
        <v>2581</v>
      </c>
      <c r="G179" s="21" t="s">
        <v>20</v>
      </c>
      <c r="H179" s="21" t="s">
        <v>1964</v>
      </c>
      <c r="I179" s="21" t="s">
        <v>1965</v>
      </c>
      <c r="J179" s="21" t="s">
        <v>1965</v>
      </c>
      <c r="K179" s="21" t="str">
        <f t="shared" si="5"/>
        <v>{"sourceAttributeCode":"ToeModification","sourceAttributes":"\"[ToeModification]\"==\"RecessedToeKickRight&amp;Back\"","sourceAttributeKeep":"false","attributeCode":"COMMON_STYLETOEKICK_BACK","attributeValue":"#TD#"},</v>
      </c>
      <c r="L179" s="21" t="str">
        <f t="shared" si="6"/>
        <v>{"sourceAttributeCode":"ToeModification","sourceAttributes":"\"[ToeModification]\"==\"RecessedToeKickRight&amp;Back\"","sourceAttributeKeep":"false","attributeCode":"COMMON_STYLETOEKICK_BACK","attributeValue":"#TD#"},</v>
      </c>
    </row>
    <row r="180" spans="5:12" x14ac:dyDescent="0.25">
      <c r="E180" s="21" t="s">
        <v>2438</v>
      </c>
      <c r="F180" s="21" t="s">
        <v>2582</v>
      </c>
      <c r="G180" s="21" t="s">
        <v>20</v>
      </c>
      <c r="H180" s="21" t="s">
        <v>1964</v>
      </c>
      <c r="I180" s="21" t="s">
        <v>1965</v>
      </c>
      <c r="J180" s="21" t="s">
        <v>1965</v>
      </c>
      <c r="K180" s="21" t="str">
        <f t="shared" si="5"/>
        <v>{"sourceAttributeCode":"ToeModification","sourceAttributes":"\"[ToeModification]\"==\"RecessedToeKickLeft&amp;Back\"","sourceAttributeKeep":"false","attributeCode":"COMMON_STYLETOEKICK_BACK","attributeValue":"#TD#"},</v>
      </c>
      <c r="L180" s="21" t="str">
        <f t="shared" si="6"/>
        <v>{"sourceAttributeCode":"ToeModification","sourceAttributes":"\"[ToeModification]\"==\"RecessedToeKickLeft&amp;Back\"","sourceAttributeKeep":"false","attributeCode":"COMMON_STYLETOEKICK_BACK","attributeValue":"#TD#"},</v>
      </c>
    </row>
    <row r="181" spans="5:12" x14ac:dyDescent="0.25">
      <c r="E181" s="21" t="s">
        <v>2438</v>
      </c>
      <c r="F181" s="21" t="s">
        <v>2582</v>
      </c>
      <c r="G181" s="21" t="s">
        <v>20</v>
      </c>
      <c r="H181" s="21" t="s">
        <v>1967</v>
      </c>
      <c r="I181" s="21" t="s">
        <v>1965</v>
      </c>
      <c r="J181" s="21" t="s">
        <v>1965</v>
      </c>
      <c r="K181" s="21" t="str">
        <f t="shared" si="5"/>
        <v>{"sourceAttributeCode":"ToeModification","sourceAttributes":"\"[ToeModification]\"==\"RecessedToeKickLeft&amp;Back\"","sourceAttributeKeep":"false","attributeCode":"COMMON_STYLETOEKICK_LEFT","attributeValue":"#TD#"},</v>
      </c>
      <c r="L181" s="21" t="str">
        <f t="shared" si="6"/>
        <v>{"sourceAttributeCode":"ToeModification","sourceAttributes":"\"[ToeModification]\"==\"RecessedToeKickLeft&amp;Back\"","sourceAttributeKeep":"false","attributeCode":"COMMON_STYLETOEKICK_LEFT","attributeValue":"#TD#"},</v>
      </c>
    </row>
    <row r="182" spans="5:12" x14ac:dyDescent="0.25">
      <c r="E182" s="21" t="s">
        <v>2438</v>
      </c>
      <c r="F182" s="21" t="s">
        <v>2583</v>
      </c>
      <c r="G182" s="21" t="s">
        <v>20</v>
      </c>
      <c r="H182" s="21" t="s">
        <v>1964</v>
      </c>
      <c r="I182" s="21" t="s">
        <v>1965</v>
      </c>
      <c r="J182" s="21" t="s">
        <v>1965</v>
      </c>
      <c r="K182" s="21" t="str">
        <f t="shared" si="5"/>
        <v>{"sourceAttributeCode":"ToeModification","sourceAttributes":"\"[ToeModification]\"==\"RecessedToeKickLeftRight&amp;Back\"","sourceAttributeKeep":"false","attributeCode":"COMMON_STYLETOEKICK_BACK","attributeValue":"#TD#"},</v>
      </c>
      <c r="L182" s="21" t="str">
        <f t="shared" si="6"/>
        <v>{"sourceAttributeCode":"ToeModification","sourceAttributes":"\"[ToeModification]\"==\"RecessedToeKickLeftRight&amp;Back\"","sourceAttributeKeep":"false","attributeCode":"COMMON_STYLETOEKICK_BACK","attributeValue":"#TD#"},</v>
      </c>
    </row>
    <row r="183" spans="5:12" x14ac:dyDescent="0.25">
      <c r="E183" s="21" t="s">
        <v>2438</v>
      </c>
      <c r="F183" s="21" t="s">
        <v>2583</v>
      </c>
      <c r="G183" s="21" t="s">
        <v>20</v>
      </c>
      <c r="H183" s="21" t="s">
        <v>1969</v>
      </c>
      <c r="I183" s="21" t="s">
        <v>1965</v>
      </c>
      <c r="J183" s="21" t="s">
        <v>1965</v>
      </c>
      <c r="K183" s="21" t="str">
        <f t="shared" si="5"/>
        <v>{"sourceAttributeCode":"ToeModification","sourceAttributes":"\"[ToeModification]\"==\"RecessedToeKickLeftRight&amp;Back\"","sourceAttributeKeep":"false","attributeCode":"COMMON_STYLETOEKICK_RIGHT","attributeValue":"#TD#"},</v>
      </c>
      <c r="L183" s="21" t="str">
        <f t="shared" si="6"/>
        <v>{"sourceAttributeCode":"ToeModification","sourceAttributes":"\"[ToeModification]\"==\"RecessedToeKickLeftRight&amp;Back\"","sourceAttributeKeep":"false","attributeCode":"COMMON_STYLETOEKICK_RIGHT","attributeValue":"#TD#"},</v>
      </c>
    </row>
    <row r="184" spans="5:12" x14ac:dyDescent="0.25">
      <c r="E184" s="21" t="s">
        <v>2438</v>
      </c>
      <c r="F184" s="21" t="s">
        <v>2584</v>
      </c>
      <c r="G184" s="21" t="s">
        <v>20</v>
      </c>
      <c r="H184" s="21" t="s">
        <v>1985</v>
      </c>
      <c r="I184" s="21" t="s">
        <v>1965</v>
      </c>
      <c r="J184" s="21" t="s">
        <v>1965</v>
      </c>
      <c r="K184" s="21" t="str">
        <f t="shared" si="5"/>
        <v>{"sourceAttributeCode":"ToeModification","sourceAttributes":"\"[ToeModification]\"==\"RecessedToeKickFront\"","sourceAttributeKeep":"false","attributeCode":"COMMON_CLEARANCE_TOEKICK","attributeValue":"#TD#"},</v>
      </c>
      <c r="L184" s="21" t="str">
        <f t="shared" si="6"/>
        <v>{"sourceAttributeCode":"ToeModification","sourceAttributes":"\"[ToeModification]\"==\"RecessedToeKickFront\"","sourceAttributeKeep":"false","attributeCode":"COMMON_CLEARANCE_TOEKICK","attributeValue":"#TD#"},</v>
      </c>
    </row>
    <row r="185" spans="5:12" x14ac:dyDescent="0.25">
      <c r="E185" s="21" t="s">
        <v>2438</v>
      </c>
      <c r="F185" s="21" t="s">
        <v>2585</v>
      </c>
      <c r="G185" s="21" t="s">
        <v>20</v>
      </c>
      <c r="H185" s="21" t="s">
        <v>1964</v>
      </c>
      <c r="I185" s="21" t="s">
        <v>1965</v>
      </c>
      <c r="J185" s="21" t="s">
        <v>1965</v>
      </c>
      <c r="K185" s="21" t="str">
        <f t="shared" si="5"/>
        <v>{"sourceAttributeCode":"ToeModification","sourceAttributes":"\"[ToeModification]\"==\"RecessedToeKickBack\"","sourceAttributeKeep":"false","attributeCode":"COMMON_STYLETOEKICK_BACK","attributeValue":"#TD#"},</v>
      </c>
      <c r="L185" s="21" t="str">
        <f t="shared" si="6"/>
        <v>{"sourceAttributeCode":"ToeModification","sourceAttributes":"\"[ToeModification]\"==\"RecessedToeKickBack\"","sourceAttributeKeep":"false","attributeCode":"COMMON_STYLETOEKICK_BACK","attributeValue":"#TD#"},</v>
      </c>
    </row>
    <row r="186" spans="5:12" x14ac:dyDescent="0.25">
      <c r="E186" s="21" t="s">
        <v>2438</v>
      </c>
      <c r="F186" s="21" t="s">
        <v>2583</v>
      </c>
      <c r="G186" s="21" t="s">
        <v>20</v>
      </c>
      <c r="H186" s="21" t="s">
        <v>1967</v>
      </c>
      <c r="I186" s="21" t="s">
        <v>1965</v>
      </c>
      <c r="J186" s="21" t="s">
        <v>1965</v>
      </c>
      <c r="K186" s="21" t="str">
        <f t="shared" si="5"/>
        <v>{"sourceAttributeCode":"ToeModification","sourceAttributes":"\"[ToeModification]\"==\"RecessedToeKickLeftRight&amp;Back\"","sourceAttributeKeep":"false","attributeCode":"COMMON_STYLETOEKICK_LEFT","attributeValue":"#TD#"},</v>
      </c>
      <c r="L186" s="21" t="str">
        <f t="shared" si="6"/>
        <v>{"sourceAttributeCode":"ToeModification","sourceAttributes":"\"[ToeModification]\"==\"RecessedToeKickLeftRight&amp;Back\"","sourceAttributeKeep":"false","attributeCode":"COMMON_STYLETOEKICK_LEFT","attributeValue":"#TD#"},</v>
      </c>
    </row>
    <row r="187" spans="5:12" x14ac:dyDescent="0.25">
      <c r="E187" s="21" t="s">
        <v>2438</v>
      </c>
      <c r="F187" s="21" t="s">
        <v>2586</v>
      </c>
      <c r="G187" s="21" t="s">
        <v>20</v>
      </c>
      <c r="H187" s="21" t="s">
        <v>1985</v>
      </c>
      <c r="I187" s="21" t="s">
        <v>1965</v>
      </c>
      <c r="J187" s="21" t="s">
        <v>1965</v>
      </c>
      <c r="K187" s="21" t="str">
        <f t="shared" si="5"/>
        <v>{"sourceAttributeCode":"ToeModification","sourceAttributes":"\"[ToeModification]\"==\"ModifyToeDepth\"","sourceAttributeKeep":"false","attributeCode":"COMMON_CLEARANCE_TOEKICK","attributeValue":"#TD#"},</v>
      </c>
      <c r="L187" s="21" t="str">
        <f t="shared" si="6"/>
        <v>{"sourceAttributeCode":"ToeModification","sourceAttributes":"\"[ToeModification]\"==\"ModifyToeDepth\"","sourceAttributeKeep":"false","attributeCode":"COMMON_CLEARANCE_TOEKICK","attributeValue":"#TD#"},</v>
      </c>
    </row>
    <row r="188" spans="5:12" x14ac:dyDescent="0.25">
      <c r="E188" s="21" t="s">
        <v>2438</v>
      </c>
      <c r="F188" s="21" t="s">
        <v>2587</v>
      </c>
      <c r="G188" s="21" t="s">
        <v>20</v>
      </c>
      <c r="H188" s="21" t="s">
        <v>1985</v>
      </c>
      <c r="I188" s="21" t="s">
        <v>1965</v>
      </c>
      <c r="J188" s="21" t="s">
        <v>1965</v>
      </c>
      <c r="K188" s="21" t="str">
        <f t="shared" si="5"/>
        <v>{"sourceAttributeCode":"ToeModification","sourceAttributes":"\"[ToeModification]\"==\"StandardToeKick\"","sourceAttributeKeep":"false","attributeCode":"COMMON_CLEARANCE_TOEKICK","attributeValue":"#TD#"},</v>
      </c>
      <c r="L188" s="21" t="str">
        <f t="shared" si="6"/>
        <v>{"sourceAttributeCode":"ToeModification","sourceAttributes":"\"[ToeModification]\"==\"StandardToeKick\"","sourceAttributeKeep":"false","attributeCode":"COMMON_CLEARANCE_TOEKICK","attributeValue":"#TD#"},</v>
      </c>
    </row>
    <row r="189" spans="5:12" x14ac:dyDescent="0.25">
      <c r="E189" s="21" t="s">
        <v>2438</v>
      </c>
      <c r="F189" s="21" t="s">
        <v>2588</v>
      </c>
      <c r="G189" s="21" t="s">
        <v>20</v>
      </c>
      <c r="H189" s="21" t="s">
        <v>757</v>
      </c>
      <c r="I189" s="21" t="s">
        <v>1965</v>
      </c>
      <c r="J189" s="21" t="s">
        <v>1965</v>
      </c>
      <c r="K189" s="21" t="str">
        <f t="shared" si="5"/>
        <v>{"sourceAttributeCode":"ToeModification","sourceAttributes":"\"[ToeModification]\"==\"ModifyFillerToeDepth\"","sourceAttributeKeep":"false","attributeCode":"COMMON_TOEKICK_HEIGHT","attributeValue":"#TD#"},</v>
      </c>
      <c r="L189" s="21" t="str">
        <f t="shared" si="6"/>
        <v>{"sourceAttributeCode":"ToeModification","sourceAttributes":"\"[ToeModification]\"==\"ModifyFillerToeDepth\"","sourceAttributeKeep":"false","attributeCode":"COMMON_TOEKICK_HEIGHT","attributeValue":"#TD#"},</v>
      </c>
    </row>
    <row r="190" spans="5:12" x14ac:dyDescent="0.25">
      <c r="E190" s="21" t="s">
        <v>2438</v>
      </c>
      <c r="F190" s="21" t="s">
        <v>2589</v>
      </c>
      <c r="G190" s="21" t="s">
        <v>20</v>
      </c>
      <c r="H190" s="21" t="s">
        <v>757</v>
      </c>
      <c r="I190" s="21" t="s">
        <v>2590</v>
      </c>
      <c r="J190" s="21" t="s">
        <v>2590</v>
      </c>
      <c r="K190" s="21" t="str">
        <f t="shared" si="5"/>
        <v>{"sourceAttributeCode":"ToeModification","sourceAttributes":"\"[ToeModification]\"==\"ModifyFillerToeHeight\"","sourceAttributeKeep":"false","attributeCode":"COMMON_TOEKICK_HEIGHT","attributeValue":"#TH#"},</v>
      </c>
      <c r="L190" s="21" t="str">
        <f t="shared" si="6"/>
        <v>{"sourceAttributeCode":"ToeModification","sourceAttributes":"\"[ToeModification]\"==\"ModifyFillerToeHeight\"","sourceAttributeKeep":"false","attributeCode":"COMMON_TOEKICK_HEIGHT","attributeValue":"#TH#"},</v>
      </c>
    </row>
    <row r="191" spans="5:12" x14ac:dyDescent="0.25">
      <c r="E191" s="21" t="s">
        <v>2591</v>
      </c>
      <c r="F191" s="21" t="s">
        <v>2592</v>
      </c>
      <c r="G191" s="21" t="s">
        <v>20</v>
      </c>
      <c r="H191" s="21" t="s">
        <v>2018</v>
      </c>
      <c r="I191" s="21" t="s">
        <v>2593</v>
      </c>
      <c r="J191" s="21" t="s">
        <v>2593</v>
      </c>
      <c r="K191" s="21" t="str">
        <f t="shared" si="5"/>
        <v>{"sourceAttributeCode":"WideRail","sourceAttributes":"\"[WideRail]\"==\"WideTopRail\"","sourceAttributeKeep":"false","attributeCode":"COMMON_TOPRAIL_HEIGHT","attributeValue":"#TRH#"},</v>
      </c>
      <c r="L191" s="21" t="str">
        <f t="shared" si="6"/>
        <v>{"sourceAttributeCode":"WideRail","sourceAttributes":"\"[WideRail]\"==\"WideTopRail\"","sourceAttributeKeep":"false","attributeCode":"COMMON_TOPRAIL_HEIGHT","attributeValue":"#TRH#"},</v>
      </c>
    </row>
    <row r="192" spans="5:12" x14ac:dyDescent="0.25">
      <c r="E192" s="21" t="s">
        <v>2594</v>
      </c>
      <c r="F192" s="21" t="s">
        <v>2595</v>
      </c>
      <c r="G192" s="21" t="s">
        <v>20</v>
      </c>
      <c r="H192" s="21" t="s">
        <v>2083</v>
      </c>
      <c r="I192" s="21" t="s">
        <v>2443</v>
      </c>
      <c r="J192" s="21" t="s">
        <v>2443</v>
      </c>
      <c r="K192" s="21" t="str">
        <f t="shared" si="5"/>
        <v>{"sourceAttributeCode":"ExtendedRail","sourceAttributes":"\"[ExtendedRail]\"==\"ExtendBottomRail\"","sourceAttributeKeep":"false","attributeCode":"COMMON_EXT_BOTTOMRAIL","attributeValue":"#WBR#"},</v>
      </c>
      <c r="L192" s="21" t="str">
        <f t="shared" si="6"/>
        <v>{"sourceAttributeCode":"ExtendedRail","sourceAttributes":"\"[ExtendedRail]\"==\"ExtendBottomRail\"","sourceAttributeKeep":"false","attributeCode":"COMMON_EXT_BOTTOMRAIL","attributeValue":"#WBR#"},</v>
      </c>
    </row>
    <row r="193" spans="5:12" x14ac:dyDescent="0.25">
      <c r="E193" s="21" t="s">
        <v>2594</v>
      </c>
      <c r="F193" s="21" t="s">
        <v>2574</v>
      </c>
      <c r="G193" s="21" t="s">
        <v>20</v>
      </c>
      <c r="H193" s="21" t="s">
        <v>145</v>
      </c>
      <c r="I193" s="21" t="s">
        <v>2596</v>
      </c>
      <c r="J193" s="21" t="s">
        <v>2596</v>
      </c>
      <c r="K193" s="21" t="str">
        <f t="shared" si="5"/>
        <v>{"sourceAttributeCode":"ExtendedRail","sourceAttributes":"\"[ExtendStiletoFloor]\"==\"ExtendStilewithSidetoFloorRight\"","sourceAttributeKeep":"false","attributeCode":"COMMON_BOTTOMRAIL_HEIGHT","attributeValue":"#WBR_1#"},</v>
      </c>
      <c r="L193" s="21" t="str">
        <f t="shared" si="6"/>
        <v>{"sourceAttributeCode":"ExtendedRail","sourceAttributes":"\"[ExtendStiletoFloor]\"==\"ExtendStilewithSidetoFloorRight\"","sourceAttributeKeep":"false","attributeCode":"COMMON_BOTTOMRAIL_HEIGHT","attributeValue":"#WBR_1#"},</v>
      </c>
    </row>
    <row r="194" spans="5:12" x14ac:dyDescent="0.25">
      <c r="E194" s="21" t="s">
        <v>2597</v>
      </c>
      <c r="F194" s="21" t="s">
        <v>2598</v>
      </c>
      <c r="G194" s="21" t="s">
        <v>20</v>
      </c>
      <c r="H194" s="21" t="s">
        <v>145</v>
      </c>
      <c r="I194" s="21" t="s">
        <v>2596</v>
      </c>
      <c r="J194" s="21" t="s">
        <v>2596</v>
      </c>
      <c r="K194" s="21" t="str">
        <f t="shared" si="5"/>
        <v>{"sourceAttributeCode":"MedicineCabinetFlushTrimKit","sourceAttributes":"\"[MedicineCabinetFlushTrimKit]\"==\"MedicineCabinetFlushTrimKit\"","sourceAttributeKeep":"false","attributeCode":"COMMON_BOTTOMRAIL_HEIGHT","attributeValue":"#WBR_1#"},</v>
      </c>
      <c r="L194" s="21" t="str">
        <f t="shared" si="6"/>
        <v>{"sourceAttributeCode":"MedicineCabinetFlushTrimKit","sourceAttributes":"\"[MedicineCabinetFlushTrimKit]\"==\"MedicineCabinetFlushTrimKit\"","sourceAttributeKeep":"false","attributeCode":"COMMON_BOTTOMRAIL_HEIGHT","attributeValue":"#WBR_1#"},</v>
      </c>
    </row>
    <row r="195" spans="5:12" x14ac:dyDescent="0.25">
      <c r="E195" s="21" t="s">
        <v>2599</v>
      </c>
      <c r="F195" s="21" t="s">
        <v>2600</v>
      </c>
      <c r="G195" s="21" t="s">
        <v>20</v>
      </c>
      <c r="H195" s="21" t="s">
        <v>2085</v>
      </c>
      <c r="I195" s="21" t="s">
        <v>2601</v>
      </c>
      <c r="J195" s="21" t="s">
        <v>2601</v>
      </c>
      <c r="K195" s="21" t="str">
        <f t="shared" ref="K195:K258" si="7">_xlfn.CONCAT("{""",$E$1,""":""",E195,""",""",$F$1,""":""",F195,""",""",$G$1,""":""",G195,""",""",$H$1,""":""",H195,""",""","attributeValue",""":""",I195,"""},")</f>
        <v>{"sourceAttributeCode":"ExtendStileDown","sourceAttributes":"\"[ExtendStileDown]\"==\"ExtendStileDownLeft\"","sourceAttributeKeep":"false","attributeCode":"COMMON_EXTSTILE_DOWN_LEFT","attributeValue":"#WBSL#"},</v>
      </c>
      <c r="L195" s="21" t="str">
        <f t="shared" ref="L195:L258" si="8">_xlfn.CONCAT("{""",$E$1,""":""",E195,""",""",$F$1,""":""",F195,""",""",$G$1,""":""",G195,""",""",$H$1,""":""",H195,""",""","attributeValue",""":""",J195,"""},")</f>
        <v>{"sourceAttributeCode":"ExtendStileDown","sourceAttributes":"\"[ExtendStileDown]\"==\"ExtendStileDownLeft\"","sourceAttributeKeep":"false","attributeCode":"COMMON_EXTSTILE_DOWN_LEFT","attributeValue":"#WBSL#"},</v>
      </c>
    </row>
    <row r="196" spans="5:12" x14ac:dyDescent="0.25">
      <c r="E196" s="21" t="s">
        <v>2599</v>
      </c>
      <c r="F196" s="21" t="s">
        <v>2602</v>
      </c>
      <c r="G196" s="21" t="s">
        <v>20</v>
      </c>
      <c r="H196" s="21" t="s">
        <v>2085</v>
      </c>
      <c r="I196" s="21" t="s">
        <v>2601</v>
      </c>
      <c r="J196" s="21" t="s">
        <v>2601</v>
      </c>
      <c r="K196" s="21" t="str">
        <f t="shared" si="7"/>
        <v>{"sourceAttributeCode":"ExtendStileDown","sourceAttributes":"\"[ExtendStileDown]\"==\"ExtendStileDownBoth\"","sourceAttributeKeep":"false","attributeCode":"COMMON_EXTSTILE_DOWN_LEFT","attributeValue":"#WBSL#"},</v>
      </c>
      <c r="L196" s="21" t="str">
        <f t="shared" si="8"/>
        <v>{"sourceAttributeCode":"ExtendStileDown","sourceAttributes":"\"[ExtendStileDown]\"==\"ExtendStileDownBoth\"","sourceAttributeKeep":"false","attributeCode":"COMMON_EXTSTILE_DOWN_LEFT","attributeValue":"#WBSL#"},</v>
      </c>
    </row>
    <row r="197" spans="5:12" x14ac:dyDescent="0.25">
      <c r="E197" s="21" t="s">
        <v>2573</v>
      </c>
      <c r="F197" s="21" t="s">
        <v>2603</v>
      </c>
      <c r="G197" s="21" t="s">
        <v>20</v>
      </c>
      <c r="H197" s="21" t="s">
        <v>2085</v>
      </c>
      <c r="I197" s="21" t="s">
        <v>2601</v>
      </c>
      <c r="J197" s="21" t="s">
        <v>2601</v>
      </c>
      <c r="K197" s="21" t="str">
        <f t="shared" si="7"/>
        <v>{"sourceAttributeCode":"ExtendStiletoFloor","sourceAttributes":"\"[ExtendStiletoFloor]\"==\"ExtendStilewithSidetoFloorLeft\"","sourceAttributeKeep":"false","attributeCode":"COMMON_EXTSTILE_DOWN_LEFT","attributeValue":"#WBSL#"},</v>
      </c>
      <c r="L197" s="21" t="str">
        <f t="shared" si="8"/>
        <v>{"sourceAttributeCode":"ExtendStiletoFloor","sourceAttributes":"\"[ExtendStiletoFloor]\"==\"ExtendStilewithSidetoFloorLeft\"","sourceAttributeKeep":"false","attributeCode":"COMMON_EXTSTILE_DOWN_LEFT","attributeValue":"#WBSL#"},</v>
      </c>
    </row>
    <row r="198" spans="5:12" x14ac:dyDescent="0.25">
      <c r="E198" s="21" t="s">
        <v>2573</v>
      </c>
      <c r="F198" s="21" t="s">
        <v>2574</v>
      </c>
      <c r="G198" s="21" t="s">
        <v>20</v>
      </c>
      <c r="H198" s="21" t="s">
        <v>2087</v>
      </c>
      <c r="I198" s="21" t="s">
        <v>2604</v>
      </c>
      <c r="J198" s="21" t="s">
        <v>2604</v>
      </c>
      <c r="K198" s="21" t="str">
        <f t="shared" si="7"/>
        <v>{"sourceAttributeCode":"ExtendStiletoFloor","sourceAttributes":"\"[ExtendStiletoFloor]\"==\"ExtendStilewithSidetoFloorRight\"","sourceAttributeKeep":"false","attributeCode":"COMMON_EXTSTILE_DOWN_RIGHT","attributeValue":"#WBSR#"},</v>
      </c>
      <c r="L198" s="21" t="str">
        <f t="shared" si="8"/>
        <v>{"sourceAttributeCode":"ExtendStiletoFloor","sourceAttributes":"\"[ExtendStiletoFloor]\"==\"ExtendStilewithSidetoFloorRight\"","sourceAttributeKeep":"false","attributeCode":"COMMON_EXTSTILE_DOWN_RIGHT","attributeValue":"#WBSR#"},</v>
      </c>
    </row>
    <row r="199" spans="5:12" x14ac:dyDescent="0.25">
      <c r="E199" s="21" t="s">
        <v>2599</v>
      </c>
      <c r="F199" s="21" t="s">
        <v>2605</v>
      </c>
      <c r="G199" s="21" t="s">
        <v>20</v>
      </c>
      <c r="H199" s="21" t="s">
        <v>2087</v>
      </c>
      <c r="I199" s="21" t="s">
        <v>2604</v>
      </c>
      <c r="J199" s="21" t="s">
        <v>2604</v>
      </c>
      <c r="K199" s="21" t="str">
        <f t="shared" si="7"/>
        <v>{"sourceAttributeCode":"ExtendStileDown","sourceAttributes":"\"[ExtendStileDown]\"==\"ExtendStileDownRight\"","sourceAttributeKeep":"false","attributeCode":"COMMON_EXTSTILE_DOWN_RIGHT","attributeValue":"#WBSR#"},</v>
      </c>
      <c r="L199" s="21" t="str">
        <f t="shared" si="8"/>
        <v>{"sourceAttributeCode":"ExtendStileDown","sourceAttributes":"\"[ExtendStileDown]\"==\"ExtendStileDownRight\"","sourceAttributeKeep":"false","attributeCode":"COMMON_EXTSTILE_DOWN_RIGHT","attributeValue":"#WBSR#"},</v>
      </c>
    </row>
    <row r="200" spans="5:12" x14ac:dyDescent="0.25">
      <c r="E200" s="21" t="s">
        <v>2599</v>
      </c>
      <c r="F200" s="21" t="s">
        <v>2602</v>
      </c>
      <c r="G200" s="21" t="s">
        <v>20</v>
      </c>
      <c r="H200" s="21" t="s">
        <v>2087</v>
      </c>
      <c r="I200" s="21" t="s">
        <v>2604</v>
      </c>
      <c r="J200" s="21" t="s">
        <v>2604</v>
      </c>
      <c r="K200" s="21" t="str">
        <f t="shared" si="7"/>
        <v>{"sourceAttributeCode":"ExtendStileDown","sourceAttributes":"\"[ExtendStileDown]\"==\"ExtendStileDownBoth\"","sourceAttributeKeep":"false","attributeCode":"COMMON_EXTSTILE_DOWN_RIGHT","attributeValue":"#WBSR#"},</v>
      </c>
      <c r="L200" s="21" t="str">
        <f t="shared" si="8"/>
        <v>{"sourceAttributeCode":"ExtendStileDown","sourceAttributes":"\"[ExtendStileDown]\"==\"ExtendStileDownBoth\"","sourceAttributeKeep":"false","attributeCode":"COMMON_EXTSTILE_DOWN_RIGHT","attributeValue":"#WBSR#"},</v>
      </c>
    </row>
    <row r="201" spans="5:12" x14ac:dyDescent="0.25">
      <c r="E201" s="21" t="s">
        <v>2594</v>
      </c>
      <c r="F201" s="21" t="s">
        <v>2606</v>
      </c>
      <c r="G201" s="21" t="s">
        <v>20</v>
      </c>
      <c r="H201" s="21" t="s">
        <v>2095</v>
      </c>
      <c r="I201" s="21" t="s">
        <v>2607</v>
      </c>
      <c r="J201" s="21" t="s">
        <v>2607</v>
      </c>
      <c r="K201" s="21" t="str">
        <f t="shared" si="7"/>
        <v>{"sourceAttributeCode":"ExtendedRail","sourceAttributes":"\"[ExtendedRail]\"==\"ExtendTopRail\"","sourceAttributeKeep":"false","attributeCode":"COMMON_EXT_TOPRAIL","attributeValue":"#WTR#"},</v>
      </c>
      <c r="L201" s="21" t="str">
        <f t="shared" si="8"/>
        <v>{"sourceAttributeCode":"ExtendedRail","sourceAttributes":"\"[ExtendedRail]\"==\"ExtendTopRail\"","sourceAttributeKeep":"false","attributeCode":"COMMON_EXT_TOPRAIL","attributeValue":"#WTR#"},</v>
      </c>
    </row>
    <row r="202" spans="5:12" x14ac:dyDescent="0.25">
      <c r="E202" s="21" t="s">
        <v>2597</v>
      </c>
      <c r="F202" s="21" t="s">
        <v>2598</v>
      </c>
      <c r="G202" s="21" t="s">
        <v>20</v>
      </c>
      <c r="H202" s="21" t="s">
        <v>2018</v>
      </c>
      <c r="I202" s="21" t="s">
        <v>2607</v>
      </c>
      <c r="J202" s="21" t="s">
        <v>2607</v>
      </c>
      <c r="K202" s="21" t="str">
        <f t="shared" si="7"/>
        <v>{"sourceAttributeCode":"MedicineCabinetFlushTrimKit","sourceAttributes":"\"[MedicineCabinetFlushTrimKit]\"==\"MedicineCabinetFlushTrimKit\"","sourceAttributeKeep":"false","attributeCode":"COMMON_TOPRAIL_HEIGHT","attributeValue":"#WTR#"},</v>
      </c>
      <c r="L202" s="21" t="str">
        <f t="shared" si="8"/>
        <v>{"sourceAttributeCode":"MedicineCabinetFlushTrimKit","sourceAttributes":"\"[MedicineCabinetFlushTrimKit]\"==\"MedicineCabinetFlushTrimKit\"","sourceAttributeKeep":"false","attributeCode":"COMMON_TOPRAIL_HEIGHT","attributeValue":"#WTR#"},</v>
      </c>
    </row>
    <row r="203" spans="5:12" x14ac:dyDescent="0.25">
      <c r="E203" s="21" t="s">
        <v>1449</v>
      </c>
      <c r="F203" s="21" t="s">
        <v>1450</v>
      </c>
      <c r="G203" s="21" t="s">
        <v>20</v>
      </c>
      <c r="H203" s="21" t="s">
        <v>1465</v>
      </c>
      <c r="I203" s="21" t="s">
        <v>1452</v>
      </c>
      <c r="J203" s="21" t="s">
        <v>1452</v>
      </c>
      <c r="K203" s="21" t="str">
        <f t="shared" si="7"/>
        <v>{"sourceAttributeCode":"NH1","sourceAttributes":"[NH1]==1","sourceAttributeKeep":"false","attributeCode":"COMMON_DOOR_HINGE","attributeValue":"1 (Reversed)"},</v>
      </c>
      <c r="L203" s="21" t="str">
        <f t="shared" si="8"/>
        <v>{"sourceAttributeCode":"NH1","sourceAttributes":"[NH1]==1","sourceAttributeKeep":"false","attributeCode":"COMMON_DOOR_HINGE","attributeValue":"1 (Reversed)"},</v>
      </c>
    </row>
    <row r="204" spans="5:12" x14ac:dyDescent="0.25">
      <c r="E204" s="21" t="s">
        <v>1616</v>
      </c>
      <c r="F204" s="21" t="s">
        <v>1618</v>
      </c>
      <c r="G204" s="21" t="s">
        <v>20</v>
      </c>
      <c r="H204" s="21" t="s">
        <v>1465</v>
      </c>
      <c r="I204" s="21" t="s">
        <v>1452</v>
      </c>
      <c r="J204" s="21" t="s">
        <v>1452</v>
      </c>
      <c r="K204" s="21" t="str">
        <f t="shared" si="7"/>
        <v>{"sourceAttributeCode":"RECHG","sourceAttributes":"[RECHG]==1","sourceAttributeKeep":"false","attributeCode":"COMMON_DOOR_HINGE","attributeValue":"1 (Reversed)"},</v>
      </c>
      <c r="L204" s="21" t="str">
        <f t="shared" si="8"/>
        <v>{"sourceAttributeCode":"RECHG","sourceAttributes":"[RECHG]==1","sourceAttributeKeep":"false","attributeCode":"COMMON_DOOR_HINGE","attributeValue":"1 (Reversed)"},</v>
      </c>
    </row>
    <row r="205" spans="5:12" x14ac:dyDescent="0.25">
      <c r="E205" s="21" t="s">
        <v>1449</v>
      </c>
      <c r="F205" s="21" t="s">
        <v>1457</v>
      </c>
      <c r="G205" s="21" t="s">
        <v>20</v>
      </c>
      <c r="H205" s="21" t="s">
        <v>1465</v>
      </c>
      <c r="I205" s="21" t="s">
        <v>1458</v>
      </c>
      <c r="J205" s="21" t="s">
        <v>1458</v>
      </c>
      <c r="K205" s="21" t="str">
        <f t="shared" si="7"/>
        <v>{"sourceAttributeCode":"NH1","sourceAttributes":"[NH1]==0","sourceAttributeKeep":"false","attributeCode":"COMMON_DOOR_HINGE","attributeValue":"0 (Standard)"},</v>
      </c>
      <c r="L205" s="21" t="str">
        <f t="shared" si="8"/>
        <v>{"sourceAttributeCode":"NH1","sourceAttributes":"[NH1]==0","sourceAttributeKeep":"false","attributeCode":"COMMON_DOOR_HINGE","attributeValue":"0 (Standard)"},</v>
      </c>
    </row>
    <row r="206" spans="5:12" x14ac:dyDescent="0.25">
      <c r="E206" s="21" t="s">
        <v>1616</v>
      </c>
      <c r="F206" s="21" t="s">
        <v>1617</v>
      </c>
      <c r="G206" s="21" t="s">
        <v>20</v>
      </c>
      <c r="H206" s="21" t="s">
        <v>1465</v>
      </c>
      <c r="I206" s="21" t="s">
        <v>1458</v>
      </c>
      <c r="J206" s="21" t="s">
        <v>1458</v>
      </c>
      <c r="K206" s="21" t="str">
        <f t="shared" si="7"/>
        <v>{"sourceAttributeCode":"RECHG","sourceAttributes":"[RECHG]==0","sourceAttributeKeep":"false","attributeCode":"COMMON_DOOR_HINGE","attributeValue":"0 (Standard)"},</v>
      </c>
      <c r="L206" s="21" t="str">
        <f t="shared" si="8"/>
        <v>{"sourceAttributeCode":"RECHG","sourceAttributes":"[RECHG]==0","sourceAttributeKeep":"false","attributeCode":"COMMON_DOOR_HINGE","attributeValue":"0 (Standard)"},</v>
      </c>
    </row>
    <row r="207" spans="5:12" x14ac:dyDescent="0.25">
      <c r="E207" s="21" t="s">
        <v>2573</v>
      </c>
      <c r="F207" s="21" t="s">
        <v>2603</v>
      </c>
      <c r="G207" s="21" t="s">
        <v>20</v>
      </c>
      <c r="H207" s="21" t="s">
        <v>522</v>
      </c>
      <c r="I207" s="21" t="s">
        <v>2608</v>
      </c>
      <c r="J207" s="21" t="s">
        <v>2608</v>
      </c>
      <c r="K207" s="21" t="str">
        <f t="shared" si="7"/>
        <v>{"sourceAttributeCode":"ExtendStiletoFloor","sourceAttributes":"\"[ExtendStiletoFloor]\"==\"ExtendStilewithSidetoFloorLeft\"","sourceAttributeKeep":"false","attributeCode":"TEMPLATES_BASE_STANDARD_RECTANGULAR_STRUCTURE","attributeValue":"Base Recessed Toe"},</v>
      </c>
      <c r="L207" s="21" t="str">
        <f t="shared" si="8"/>
        <v>{"sourceAttributeCode":"ExtendStiletoFloor","sourceAttributes":"\"[ExtendStiletoFloor]\"==\"ExtendStilewithSidetoFloorLeft\"","sourceAttributeKeep":"false","attributeCode":"TEMPLATES_BASE_STANDARD_RECTANGULAR_STRUCTURE","attributeValue":"Base Recessed Toe"},</v>
      </c>
    </row>
    <row r="208" spans="5:12" x14ac:dyDescent="0.25">
      <c r="E208" s="21" t="s">
        <v>2573</v>
      </c>
      <c r="F208" s="21" t="s">
        <v>2574</v>
      </c>
      <c r="G208" s="21" t="s">
        <v>20</v>
      </c>
      <c r="H208" s="21" t="s">
        <v>522</v>
      </c>
      <c r="I208" s="21" t="s">
        <v>2608</v>
      </c>
      <c r="J208" s="21" t="s">
        <v>2608</v>
      </c>
      <c r="K208" s="21" t="str">
        <f t="shared" si="7"/>
        <v>{"sourceAttributeCode":"ExtendStiletoFloor","sourceAttributes":"\"[ExtendStiletoFloor]\"==\"ExtendStilewithSidetoFloorRight\"","sourceAttributeKeep":"false","attributeCode":"TEMPLATES_BASE_STANDARD_RECTANGULAR_STRUCTURE","attributeValue":"Base Recessed Toe"},</v>
      </c>
      <c r="L208" s="21" t="str">
        <f t="shared" si="8"/>
        <v>{"sourceAttributeCode":"ExtendStiletoFloor","sourceAttributes":"\"[ExtendStiletoFloor]\"==\"ExtendStilewithSidetoFloorRight\"","sourceAttributeKeep":"false","attributeCode":"TEMPLATES_BASE_STANDARD_RECTANGULAR_STRUCTURE","attributeValue":"Base Recessed Toe"},</v>
      </c>
    </row>
    <row r="209" spans="5:12" x14ac:dyDescent="0.25">
      <c r="E209" s="21" t="s">
        <v>2609</v>
      </c>
      <c r="F209" s="21" t="s">
        <v>2610</v>
      </c>
      <c r="G209" s="21" t="s">
        <v>20</v>
      </c>
      <c r="H209" s="21" t="s">
        <v>608</v>
      </c>
      <c r="I209" s="21" t="s">
        <v>2611</v>
      </c>
      <c r="J209" s="21" t="s">
        <v>2611</v>
      </c>
      <c r="K209" s="21" t="str">
        <f t="shared" si="7"/>
        <v>{"sourceAttributeCode":"UpperDoorOptions","sourceAttributes":"\"[UpperDoorOptions]\"==\"VerticalLiftUpDoor{U}\"","sourceAttributeKeep":"false","attributeCode":"TEMPLATES_TALL_STANDARD_RECTANGULAR_CONFIG","attributeValue":"Door / Lift-Up (CONFHEIGHT1)"},</v>
      </c>
      <c r="L209" s="21" t="str">
        <f t="shared" si="8"/>
        <v>{"sourceAttributeCode":"UpperDoorOptions","sourceAttributes":"\"[UpperDoorOptions]\"==\"VerticalLiftUpDoor{U}\"","sourceAttributeKeep":"false","attributeCode":"TEMPLATES_TALL_STANDARD_RECTANGULAR_CONFIG","attributeValue":"Door / Lift-Up (CONFHEIGHT1)"},</v>
      </c>
    </row>
    <row r="210" spans="5:12" x14ac:dyDescent="0.25">
      <c r="E210" s="21" t="s">
        <v>2609</v>
      </c>
      <c r="F210" s="21" t="s">
        <v>2612</v>
      </c>
      <c r="G210" s="21" t="s">
        <v>20</v>
      </c>
      <c r="H210" s="21" t="s">
        <v>608</v>
      </c>
      <c r="I210" s="21" t="s">
        <v>2613</v>
      </c>
      <c r="J210" s="21" t="s">
        <v>2613</v>
      </c>
      <c r="K210" s="21" t="str">
        <f t="shared" si="7"/>
        <v>{"sourceAttributeCode":"UpperDoorOptions","sourceAttributes":"\"[UpperDoorOptions]\"==\"Bi-FoldDoors{U}\"","sourceAttributeKeep":"false","attributeCode":"TEMPLATES_TALL_STANDARD_RECTANGULAR_CONFIG","attributeValue":"Door / Bifold (CONFHEIGHT1)"},</v>
      </c>
      <c r="L210" s="21" t="str">
        <f t="shared" si="8"/>
        <v>{"sourceAttributeCode":"UpperDoorOptions","sourceAttributes":"\"[UpperDoorOptions]\"==\"Bi-FoldDoors{U}\"","sourceAttributeKeep":"false","attributeCode":"TEMPLATES_TALL_STANDARD_RECTANGULAR_CONFIG","attributeValue":"Door / Bifold (CONFHEIGHT1)"},</v>
      </c>
    </row>
    <row r="211" spans="5:12" x14ac:dyDescent="0.25">
      <c r="E211" s="21" t="s">
        <v>2457</v>
      </c>
      <c r="F211" s="21" t="s">
        <v>2488</v>
      </c>
      <c r="G211" s="21" t="s">
        <v>20</v>
      </c>
      <c r="H211" s="21" t="s">
        <v>2614</v>
      </c>
      <c r="I211" s="21" t="s">
        <v>20</v>
      </c>
      <c r="J211" s="21" t="s">
        <v>20</v>
      </c>
      <c r="K211" s="21" t="str">
        <f t="shared" si="7"/>
        <v>{"sourceAttributeCode":"1stDrawer","sourceAttributes":"\"[1stDrawer]\"==\"OmitDrawerFront\"","sourceAttributeKeep":"false","attributeCode":"COMMON_DRAWERFRONT_VISIBILITY","attributeValue":"false"},</v>
      </c>
      <c r="L211" s="21" t="str">
        <f t="shared" si="8"/>
        <v>{"sourceAttributeCode":"1stDrawer","sourceAttributes":"\"[1stDrawer]\"==\"OmitDrawerFront\"","sourceAttributeKeep":"false","attributeCode":"COMMON_DRAWERFRONT_VISIBILITY","attributeValue":"false"},</v>
      </c>
    </row>
    <row r="212" spans="5:12" x14ac:dyDescent="0.25">
      <c r="E212" s="21" t="s">
        <v>2457</v>
      </c>
      <c r="F212" s="21" t="s">
        <v>2458</v>
      </c>
      <c r="G212" s="21" t="s">
        <v>20</v>
      </c>
      <c r="H212" s="21" t="s">
        <v>481</v>
      </c>
      <c r="I212" s="21" t="s">
        <v>20</v>
      </c>
      <c r="J212" s="21" t="s">
        <v>20</v>
      </c>
      <c r="K212" s="21" t="str">
        <f t="shared" si="7"/>
        <v>{"sourceAttributeCode":"1stDrawer","sourceAttributes":"\"[1stDrawer]\"==\"ChangeDrawerToFalseFront1\"","sourceAttributeKeep":"false","attributeCode":"COMMON_DRAWERBOX","attributeValue":"false"},</v>
      </c>
      <c r="L212" s="21" t="str">
        <f t="shared" si="8"/>
        <v>{"sourceAttributeCode":"1stDrawer","sourceAttributes":"\"[1stDrawer]\"==\"ChangeDrawerToFalseFront1\"","sourceAttributeKeep":"false","attributeCode":"COMMON_DRAWERBOX","attributeValue":"false"},</v>
      </c>
    </row>
    <row r="213" spans="5:12" x14ac:dyDescent="0.25">
      <c r="E213" s="21" t="s">
        <v>2459</v>
      </c>
      <c r="F213" s="21" t="s">
        <v>2499</v>
      </c>
      <c r="G213" s="21" t="s">
        <v>20</v>
      </c>
      <c r="H213" s="21" t="s">
        <v>488</v>
      </c>
      <c r="I213" s="21" t="s">
        <v>20</v>
      </c>
      <c r="J213" s="21" t="s">
        <v>20</v>
      </c>
      <c r="K213" s="21" t="str">
        <f t="shared" si="7"/>
        <v>{"sourceAttributeCode":"2ndDrawer","sourceAttributes":"\"[2ndDrawer]\"==\"OmitDrawerFrontandBox\"","sourceAttributeKeep":"false","attributeCode":"COMMON_DRAWERBOX2","attributeValue":"false"},</v>
      </c>
      <c r="L213" s="21" t="str">
        <f t="shared" si="8"/>
        <v>{"sourceAttributeCode":"2ndDrawer","sourceAttributes":"\"[2ndDrawer]\"==\"OmitDrawerFrontandBox\"","sourceAttributeKeep":"false","attributeCode":"COMMON_DRAWERBOX2","attributeValue":"false"},</v>
      </c>
    </row>
    <row r="214" spans="5:12" x14ac:dyDescent="0.25">
      <c r="E214" s="21" t="s">
        <v>2459</v>
      </c>
      <c r="F214" s="21" t="s">
        <v>2615</v>
      </c>
      <c r="G214" s="21" t="s">
        <v>20</v>
      </c>
      <c r="H214" s="21" t="s">
        <v>2497</v>
      </c>
      <c r="I214" s="21" t="s">
        <v>20</v>
      </c>
      <c r="J214" s="21" t="s">
        <v>20</v>
      </c>
      <c r="K214" s="21" t="str">
        <f t="shared" si="7"/>
        <v>{"sourceAttributeCode":"2ndDrawer","sourceAttributes":"\"[2ndDrawer]\"==\"OmitDrawerFront2\"","sourceAttributeKeep":"false","attributeCode":"COMMON_DRAWERFRONT2_VISIBILITY","attributeValue":"false"},</v>
      </c>
      <c r="L214" s="21" t="str">
        <f t="shared" si="8"/>
        <v>{"sourceAttributeCode":"2ndDrawer","sourceAttributes":"\"[2ndDrawer]\"==\"OmitDrawerFront2\"","sourceAttributeKeep":"false","attributeCode":"COMMON_DRAWERFRONT2_VISIBILITY","attributeValue":"false"},</v>
      </c>
    </row>
    <row r="215" spans="5:12" x14ac:dyDescent="0.25">
      <c r="E215" s="21" t="s">
        <v>2463</v>
      </c>
      <c r="F215" s="21" t="s">
        <v>2616</v>
      </c>
      <c r="G215" s="21" t="s">
        <v>20</v>
      </c>
      <c r="H215" s="21" t="s">
        <v>2505</v>
      </c>
      <c r="I215" s="21" t="s">
        <v>20</v>
      </c>
      <c r="J215" s="21" t="s">
        <v>20</v>
      </c>
      <c r="K215" s="21" t="str">
        <f t="shared" si="7"/>
        <v>{"sourceAttributeCode":"4thDrawer","sourceAttributes":"\"[4thDrawer]\"==\"OmitDrawerFront1\"","sourceAttributeKeep":"false","attributeCode":"COMMON_DRAWERFRONT4_VISIBILITY","attributeValue":"false"},</v>
      </c>
      <c r="L215" s="21" t="str">
        <f t="shared" si="8"/>
        <v>{"sourceAttributeCode":"4thDrawer","sourceAttributes":"\"[4thDrawer]\"==\"OmitDrawerFront1\"","sourceAttributeKeep":"false","attributeCode":"COMMON_DRAWERFRONT4_VISIBILITY","attributeValue":"false"},</v>
      </c>
    </row>
    <row r="216" spans="5:12" x14ac:dyDescent="0.25">
      <c r="E216" s="21" t="s">
        <v>2617</v>
      </c>
      <c r="F216" s="21" t="s">
        <v>2618</v>
      </c>
      <c r="G216" s="21" t="s">
        <v>20</v>
      </c>
      <c r="H216" s="21" t="s">
        <v>1338</v>
      </c>
      <c r="I216" s="21" t="s">
        <v>20</v>
      </c>
      <c r="J216" s="21" t="s">
        <v>20</v>
      </c>
      <c r="K216" s="21" t="str">
        <f t="shared" si="7"/>
        <v>{"sourceAttributeCode":"CenterStile","sourceAttributes":"\"[CenterStile]\"==\"InstallFixedCenterStile\"","sourceAttributeKeep":"false","attributeCode":"COMMON_BUTTDOORS","attributeValue":"false"},</v>
      </c>
      <c r="L216" s="21" t="str">
        <f t="shared" si="8"/>
        <v>{"sourceAttributeCode":"CenterStile","sourceAttributes":"\"[CenterStile]\"==\"InstallFixedCenterStile\"","sourceAttributeKeep":"false","attributeCode":"COMMON_BUTTDOORS","attributeValue":"false"},</v>
      </c>
    </row>
    <row r="217" spans="5:12" x14ac:dyDescent="0.25">
      <c r="E217" s="21" t="s">
        <v>2426</v>
      </c>
      <c r="F217" s="21" t="s">
        <v>2619</v>
      </c>
      <c r="G217" s="21" t="s">
        <v>20</v>
      </c>
      <c r="H217" s="21" t="s">
        <v>1338</v>
      </c>
      <c r="I217" s="21" t="s">
        <v>20</v>
      </c>
      <c r="J217" s="21" t="s">
        <v>20</v>
      </c>
      <c r="K217" s="21" t="str">
        <f t="shared" si="7"/>
        <v>{"sourceAttributeCode":"SingleBottomSection","sourceAttributes":"\"[SingleBottomSection]\"==\"InstallFixedCenterStile\"","sourceAttributeKeep":"false","attributeCode":"COMMON_BUTTDOORS","attributeValue":"false"},</v>
      </c>
      <c r="L217" s="21" t="str">
        <f t="shared" si="8"/>
        <v>{"sourceAttributeCode":"SingleBottomSection","sourceAttributes":"\"[SingleBottomSection]\"==\"InstallFixedCenterStile\"","sourceAttributeKeep":"false","attributeCode":"COMMON_BUTTDOORS","attributeValue":"false"},</v>
      </c>
    </row>
    <row r="218" spans="5:12" x14ac:dyDescent="0.25">
      <c r="E218" s="21" t="s">
        <v>2438</v>
      </c>
      <c r="F218" s="21" t="s">
        <v>2620</v>
      </c>
      <c r="G218" s="21" t="s">
        <v>20</v>
      </c>
      <c r="H218" s="21" t="s">
        <v>624</v>
      </c>
      <c r="I218" s="21" t="s">
        <v>2440</v>
      </c>
      <c r="J218" s="21" t="s">
        <v>2440</v>
      </c>
      <c r="K218" s="21" t="str">
        <f t="shared" si="7"/>
        <v>{"sourceAttributeCode":"ToeModification","sourceAttributes":"\"[ToeModification]\"==\"NoToeKick\"","sourceAttributeKeep":"false","attributeCode":"COMMON_STYLE_TOEKICK","attributeValue":"Floating Structure or Feet/Legs"},</v>
      </c>
      <c r="L218" s="21" t="str">
        <f t="shared" si="8"/>
        <v>{"sourceAttributeCode":"ToeModification","sourceAttributes":"\"[ToeModification]\"==\"NoToeKick\"","sourceAttributeKeep":"false","attributeCode":"COMMON_STYLE_TOEKICK","attributeValue":"Floating Structure or Feet/Legs"},</v>
      </c>
    </row>
    <row r="219" spans="5:12" x14ac:dyDescent="0.25">
      <c r="E219" s="21" t="s">
        <v>2621</v>
      </c>
      <c r="F219" s="21" t="s">
        <v>2622</v>
      </c>
      <c r="G219" s="21" t="s">
        <v>20</v>
      </c>
      <c r="H219" s="21" t="s">
        <v>579</v>
      </c>
      <c r="I219" s="21" t="s">
        <v>2623</v>
      </c>
      <c r="J219" s="21" t="s">
        <v>2623</v>
      </c>
      <c r="K219" s="21" t="str">
        <f t="shared" si="7"/>
        <v>{"sourceAttributeCode":"TopModifications","sourceAttributes":"\"[TopModifications]\"==\"FullTop\"","sourceAttributeKeep":"false","attributeCode":"COMMON_STYLECABINET_TOP","attributeValue":"Full Top"},</v>
      </c>
      <c r="L219" s="21" t="str">
        <f t="shared" si="8"/>
        <v>{"sourceAttributeCode":"TopModifications","sourceAttributes":"\"[TopModifications]\"==\"FullTop\"","sourceAttributeKeep":"false","attributeCode":"COMMON_STYLECABINET_TOP","attributeValue":"Full Top"},</v>
      </c>
    </row>
    <row r="220" spans="5:12" x14ac:dyDescent="0.25">
      <c r="E220" s="21" t="s">
        <v>2624</v>
      </c>
      <c r="F220" s="21" t="s">
        <v>2625</v>
      </c>
      <c r="G220" s="21" t="s">
        <v>20</v>
      </c>
      <c r="H220" s="21" t="s">
        <v>579</v>
      </c>
      <c r="I220" s="21" t="s">
        <v>2623</v>
      </c>
      <c r="J220" s="21" t="s">
        <v>2623</v>
      </c>
      <c r="K220" s="21" t="str">
        <f t="shared" si="7"/>
        <v>{"sourceAttributeCode":"ChamferEdgeBase","sourceAttributes":"\"[ChamferEdgeBase]\"==\"FaceFrameChamferEdgeBaseLeft\"","sourceAttributeKeep":"false","attributeCode":"COMMON_STYLECABINET_TOP","attributeValue":"Full Top"},</v>
      </c>
      <c r="L220" s="21" t="str">
        <f t="shared" si="8"/>
        <v>{"sourceAttributeCode":"ChamferEdgeBase","sourceAttributes":"\"[ChamferEdgeBase]\"==\"FaceFrameChamferEdgeBaseLeft\"","sourceAttributeKeep":"false","attributeCode":"COMMON_STYLECABINET_TOP","attributeValue":"Full Top"},</v>
      </c>
    </row>
    <row r="221" spans="5:12" x14ac:dyDescent="0.25">
      <c r="E221" s="21" t="s">
        <v>2624</v>
      </c>
      <c r="F221" s="21" t="s">
        <v>2626</v>
      </c>
      <c r="G221" s="21" t="s">
        <v>20</v>
      </c>
      <c r="H221" s="21" t="s">
        <v>579</v>
      </c>
      <c r="I221" s="21" t="s">
        <v>2623</v>
      </c>
      <c r="J221" s="21" t="s">
        <v>2623</v>
      </c>
      <c r="K221" s="21" t="str">
        <f t="shared" si="7"/>
        <v>{"sourceAttributeCode":"ChamferEdgeBase","sourceAttributes":"\"[ChamferEdgeBase]\"==\"FaceFrameChamferEdgeBaseRight\"","sourceAttributeKeep":"false","attributeCode":"COMMON_STYLECABINET_TOP","attributeValue":"Full Top"},</v>
      </c>
      <c r="L221" s="21" t="str">
        <f t="shared" si="8"/>
        <v>{"sourceAttributeCode":"ChamferEdgeBase","sourceAttributes":"\"[ChamferEdgeBase]\"==\"FaceFrameChamferEdgeBaseRight\"","sourceAttributeKeep":"false","attributeCode":"COMMON_STYLECABINET_TOP","attributeValue":"Full Top"},</v>
      </c>
    </row>
    <row r="222" spans="5:12" x14ac:dyDescent="0.25">
      <c r="E222" s="21" t="s">
        <v>2627</v>
      </c>
      <c r="F222" s="21" t="s">
        <v>2628</v>
      </c>
      <c r="G222" s="21" t="s">
        <v>20</v>
      </c>
      <c r="H222" s="21" t="s">
        <v>579</v>
      </c>
      <c r="I222" s="21" t="s">
        <v>2623</v>
      </c>
      <c r="J222" s="21" t="s">
        <v>2623</v>
      </c>
      <c r="K222" s="21" t="str">
        <f t="shared" si="7"/>
        <v>{"sourceAttributeCode":"ChamferEdgeWall","sourceAttributes":"\"[ChamferEdgeWall]\"==\"FaceFrameChamferEdgeWallLeft\"","sourceAttributeKeep":"false","attributeCode":"COMMON_STYLECABINET_TOP","attributeValue":"Full Top"},</v>
      </c>
      <c r="L222" s="21" t="str">
        <f t="shared" si="8"/>
        <v>{"sourceAttributeCode":"ChamferEdgeWall","sourceAttributes":"\"[ChamferEdgeWall]\"==\"FaceFrameChamferEdgeWallLeft\"","sourceAttributeKeep":"false","attributeCode":"COMMON_STYLECABINET_TOP","attributeValue":"Full Top"},</v>
      </c>
    </row>
    <row r="223" spans="5:12" x14ac:dyDescent="0.25">
      <c r="E223" s="21" t="s">
        <v>2627</v>
      </c>
      <c r="F223" s="21" t="s">
        <v>2629</v>
      </c>
      <c r="G223" s="21" t="s">
        <v>20</v>
      </c>
      <c r="H223" s="21" t="s">
        <v>579</v>
      </c>
      <c r="I223" s="21" t="s">
        <v>2623</v>
      </c>
      <c r="J223" s="21" t="s">
        <v>2623</v>
      </c>
      <c r="K223" s="21" t="str">
        <f t="shared" si="7"/>
        <v>{"sourceAttributeCode":"ChamferEdgeWall","sourceAttributes":"\"[ChamferEdgeWall]\"==\"FaceFrameChamferEdgeWallRight\"","sourceAttributeKeep":"false","attributeCode":"COMMON_STYLECABINET_TOP","attributeValue":"Full Top"},</v>
      </c>
      <c r="L223" s="21" t="str">
        <f t="shared" si="8"/>
        <v>{"sourceAttributeCode":"ChamferEdgeWall","sourceAttributes":"\"[ChamferEdgeWall]\"==\"FaceFrameChamferEdgeWallRight\"","sourceAttributeKeep":"false","attributeCode":"COMMON_STYLECABINET_TOP","attributeValue":"Full Top"},</v>
      </c>
    </row>
    <row r="224" spans="5:12" x14ac:dyDescent="0.25">
      <c r="E224" s="21" t="s">
        <v>2630</v>
      </c>
      <c r="F224" s="21" t="s">
        <v>2631</v>
      </c>
      <c r="G224" s="21" t="s">
        <v>20</v>
      </c>
      <c r="H224" s="21" t="s">
        <v>579</v>
      </c>
      <c r="I224" s="21" t="s">
        <v>2623</v>
      </c>
      <c r="J224" s="21" t="s">
        <v>2623</v>
      </c>
      <c r="K224" s="21" t="str">
        <f t="shared" si="7"/>
        <v>{"sourceAttributeCode":"ChamferEdgeTall","sourceAttributes":"\"[ChamferEdgeTall]\"==\"FaceFrameChamferEdgeTallLeft\"","sourceAttributeKeep":"false","attributeCode":"COMMON_STYLECABINET_TOP","attributeValue":"Full Top"},</v>
      </c>
      <c r="L224" s="21" t="str">
        <f t="shared" si="8"/>
        <v>{"sourceAttributeCode":"ChamferEdgeTall","sourceAttributes":"\"[ChamferEdgeTall]\"==\"FaceFrameChamferEdgeTallLeft\"","sourceAttributeKeep":"false","attributeCode":"COMMON_STYLECABINET_TOP","attributeValue":"Full Top"},</v>
      </c>
    </row>
    <row r="225" spans="1:12" x14ac:dyDescent="0.25">
      <c r="E225" s="21" t="s">
        <v>2630</v>
      </c>
      <c r="F225" s="21" t="s">
        <v>2632</v>
      </c>
      <c r="G225" s="21" t="s">
        <v>20</v>
      </c>
      <c r="H225" s="21" t="s">
        <v>579</v>
      </c>
      <c r="I225" s="21" t="s">
        <v>2623</v>
      </c>
      <c r="J225" s="21" t="s">
        <v>2623</v>
      </c>
      <c r="K225" s="21" t="str">
        <f t="shared" si="7"/>
        <v>{"sourceAttributeCode":"ChamferEdgeTall","sourceAttributes":"\"[ChamferEdgeTall]\"==\"FaceFrameChamferEdgeTallRight\"","sourceAttributeKeep":"false","attributeCode":"COMMON_STYLECABINET_TOP","attributeValue":"Full Top"},</v>
      </c>
      <c r="L225" s="21" t="str">
        <f t="shared" si="8"/>
        <v>{"sourceAttributeCode":"ChamferEdgeTall","sourceAttributes":"\"[ChamferEdgeTall]\"==\"FaceFrameChamferEdgeTallRight\"","sourceAttributeKeep":"false","attributeCode":"COMMON_STYLECABINET_TOP","attributeValue":"Full Top"},</v>
      </c>
    </row>
    <row r="226" spans="1:12" x14ac:dyDescent="0.25">
      <c r="E226" s="21" t="s">
        <v>2019</v>
      </c>
      <c r="F226" s="21" t="s">
        <v>2633</v>
      </c>
      <c r="G226" s="21" t="s">
        <v>20</v>
      </c>
      <c r="H226" s="21" t="s">
        <v>579</v>
      </c>
      <c r="I226" s="21" t="s">
        <v>2634</v>
      </c>
      <c r="J226" s="21" t="s">
        <v>2634</v>
      </c>
      <c r="K226" s="21" t="str">
        <f t="shared" si="7"/>
        <v>{"sourceAttributeCode":"TT","sourceAttributes":"[TT]==0","sourceAttributeKeep":"false","attributeCode":"COMMON_STYLECABINET_TOP","attributeValue":"No Top"},</v>
      </c>
      <c r="L226" s="21" t="str">
        <f t="shared" si="8"/>
        <v>{"sourceAttributeCode":"TT","sourceAttributes":"[TT]==0","sourceAttributeKeep":"false","attributeCode":"COMMON_STYLECABINET_TOP","attributeValue":"No Top"},</v>
      </c>
    </row>
    <row r="227" spans="1:12" x14ac:dyDescent="0.25">
      <c r="E227" s="21" t="s">
        <v>2635</v>
      </c>
      <c r="F227" s="21" t="s">
        <v>2636</v>
      </c>
      <c r="G227" s="21" t="s">
        <v>20</v>
      </c>
      <c r="H227" s="21" t="s">
        <v>2637</v>
      </c>
      <c r="I227" s="21" t="s">
        <v>2638</v>
      </c>
      <c r="J227" s="21" t="s">
        <v>2638</v>
      </c>
      <c r="K227" s="21" t="str">
        <f t="shared" si="7"/>
        <v>{"sourceAttributeCode":"MiddleDoorOptions","sourceAttributes":"\"[MiddleDoorOptions]\"==\"AventosTopHingeHKStayLiftDoor{M}\"","sourceAttributeKeep":"false","attributeCode":"COMMON_STYLE_FRAMELESS_CONFIG1","attributeValue":"FHD Base"},</v>
      </c>
      <c r="L227" s="21" t="str">
        <f t="shared" si="8"/>
        <v>{"sourceAttributeCode":"MiddleDoorOptions","sourceAttributes":"\"[MiddleDoorOptions]\"==\"AventosTopHingeHKStayLiftDoor{M}\"","sourceAttributeKeep":"false","attributeCode":"COMMON_STYLE_FRAMELESS_CONFIG1","attributeValue":"FHD Base"},</v>
      </c>
    </row>
    <row r="228" spans="1:12" x14ac:dyDescent="0.25">
      <c r="E228" s="21" t="s">
        <v>2635</v>
      </c>
      <c r="F228" s="21" t="s">
        <v>2636</v>
      </c>
      <c r="G228" s="21" t="s">
        <v>20</v>
      </c>
      <c r="H228" s="21" t="s">
        <v>2639</v>
      </c>
      <c r="I228" s="21" t="s">
        <v>2640</v>
      </c>
      <c r="J228" s="21" t="s">
        <v>2640</v>
      </c>
      <c r="K228" s="21" t="str">
        <f t="shared" si="7"/>
        <v>{"sourceAttributeCode":"MiddleDoorOptions","sourceAttributes":"\"[MiddleDoorOptions]\"==\"AventosTopHingeHKStayLiftDoor{M}\"","sourceAttributeKeep":"false","attributeCode":"COMMON_STYLE_FRAMELESS_CONFIG2","attributeValue":"Flip Up Wall Doors"},</v>
      </c>
      <c r="L228" s="21" t="str">
        <f t="shared" si="8"/>
        <v>{"sourceAttributeCode":"MiddleDoorOptions","sourceAttributes":"\"[MiddleDoorOptions]\"==\"AventosTopHingeHKStayLiftDoor{M}\"","sourceAttributeKeep":"false","attributeCode":"COMMON_STYLE_FRAMELESS_CONFIG2","attributeValue":"Flip Up Wall Doors"},</v>
      </c>
    </row>
    <row r="229" spans="1:12" x14ac:dyDescent="0.25">
      <c r="E229" s="21" t="s">
        <v>2635</v>
      </c>
      <c r="F229" s="21" t="s">
        <v>2636</v>
      </c>
      <c r="G229" s="21" t="s">
        <v>20</v>
      </c>
      <c r="H229" s="21" t="s">
        <v>2641</v>
      </c>
      <c r="I229" s="21" t="s">
        <v>2642</v>
      </c>
      <c r="J229" s="21" t="s">
        <v>2642</v>
      </c>
      <c r="K229" s="21" t="str">
        <f t="shared" si="7"/>
        <v>{"sourceAttributeCode":"MiddleDoorOptions","sourceAttributes":"\"[MiddleDoorOptions]\"==\"AventosTopHingeHKStayLiftDoor{M}\"","sourceAttributeKeep":"false","attributeCode":"COMMON_STYLE_FRAMELESS_CONFIG3","attributeValue":"FHD Wall"},</v>
      </c>
      <c r="L229" s="21" t="str">
        <f t="shared" si="8"/>
        <v>{"sourceAttributeCode":"MiddleDoorOptions","sourceAttributes":"\"[MiddleDoorOptions]\"==\"AventosTopHingeHKStayLiftDoor{M}\"","sourceAttributeKeep":"false","attributeCode":"COMMON_STYLE_FRAMELESS_CONFIG3","attributeValue":"FHD Wall"},</v>
      </c>
    </row>
    <row r="230" spans="1:12" x14ac:dyDescent="0.25">
      <c r="E230" s="21" t="s">
        <v>2635</v>
      </c>
      <c r="F230" s="21" t="s">
        <v>2636</v>
      </c>
      <c r="G230" s="21" t="s">
        <v>20</v>
      </c>
      <c r="H230" s="21" t="s">
        <v>608</v>
      </c>
      <c r="I230" s="21" t="s">
        <v>2643</v>
      </c>
      <c r="J230" s="21" t="s">
        <v>2643</v>
      </c>
      <c r="K230" s="21" t="str">
        <f t="shared" si="7"/>
        <v>{"sourceAttributeCode":"MiddleDoorOptions","sourceAttributes":"\"[MiddleDoorOptions]\"==\"AventosTopHingeHKStayLiftDoor{M}\"","sourceAttributeKeep":"false","attributeCode":"TEMPLATES_TALL_STANDARD_RECTANGULAR_CONFIG","attributeValue":"FHD / Option / Option"},</v>
      </c>
      <c r="L230" s="21" t="str">
        <f t="shared" si="8"/>
        <v>{"sourceAttributeCode":"MiddleDoorOptions","sourceAttributes":"\"[MiddleDoorOptions]\"==\"AventosTopHingeHKStayLiftDoor{M}\"","sourceAttributeKeep":"false","attributeCode":"TEMPLATES_TALL_STANDARD_RECTANGULAR_CONFIG","attributeValue":"FHD / Option / Option"},</v>
      </c>
    </row>
    <row r="231" spans="1:12" x14ac:dyDescent="0.25">
      <c r="E231" s="21" t="s">
        <v>2609</v>
      </c>
      <c r="F231" s="21" t="s">
        <v>2644</v>
      </c>
      <c r="G231" s="21" t="s">
        <v>20</v>
      </c>
      <c r="H231" s="21" t="s">
        <v>2637</v>
      </c>
      <c r="I231" s="21" t="s">
        <v>2638</v>
      </c>
      <c r="J231" s="21" t="s">
        <v>2638</v>
      </c>
      <c r="K231" s="21" t="str">
        <f t="shared" si="7"/>
        <v>{"sourceAttributeCode":"UpperDoorOptions","sourceAttributes":"\"[UpperDoorOptions]\"==\"AventosTopHingeHKStayLiftDoor{U}\"","sourceAttributeKeep":"false","attributeCode":"COMMON_STYLE_FRAMELESS_CONFIG1","attributeValue":"FHD Base"},</v>
      </c>
      <c r="L231" s="21" t="str">
        <f t="shared" si="8"/>
        <v>{"sourceAttributeCode":"UpperDoorOptions","sourceAttributes":"\"[UpperDoorOptions]\"==\"AventosTopHingeHKStayLiftDoor{U}\"","sourceAttributeKeep":"false","attributeCode":"COMMON_STYLE_FRAMELESS_CONFIG1","attributeValue":"FHD Base"},</v>
      </c>
    </row>
    <row r="232" spans="1:12" x14ac:dyDescent="0.25">
      <c r="E232" s="21" t="s">
        <v>2609</v>
      </c>
      <c r="F232" s="21" t="s">
        <v>2644</v>
      </c>
      <c r="G232" s="21" t="s">
        <v>20</v>
      </c>
      <c r="H232" s="21" t="s">
        <v>2639</v>
      </c>
      <c r="I232" s="21" t="s">
        <v>2642</v>
      </c>
      <c r="J232" s="21" t="s">
        <v>2642</v>
      </c>
      <c r="K232" s="21" t="str">
        <f t="shared" si="7"/>
        <v>{"sourceAttributeCode":"UpperDoorOptions","sourceAttributes":"\"[UpperDoorOptions]\"==\"AventosTopHingeHKStayLiftDoor{U}\"","sourceAttributeKeep":"false","attributeCode":"COMMON_STYLE_FRAMELESS_CONFIG2","attributeValue":"FHD Wall"},</v>
      </c>
      <c r="L232" s="21" t="str">
        <f t="shared" si="8"/>
        <v>{"sourceAttributeCode":"UpperDoorOptions","sourceAttributes":"\"[UpperDoorOptions]\"==\"AventosTopHingeHKStayLiftDoor{U}\"","sourceAttributeKeep":"false","attributeCode":"COMMON_STYLE_FRAMELESS_CONFIG2","attributeValue":"FHD Wall"},</v>
      </c>
    </row>
    <row r="233" spans="1:12" x14ac:dyDescent="0.25">
      <c r="E233" s="21" t="s">
        <v>2609</v>
      </c>
      <c r="F233" s="21" t="s">
        <v>2644</v>
      </c>
      <c r="G233" s="21" t="s">
        <v>20</v>
      </c>
      <c r="H233" s="21" t="s">
        <v>2641</v>
      </c>
      <c r="I233" s="21" t="s">
        <v>2640</v>
      </c>
      <c r="J233" s="21" t="s">
        <v>2640</v>
      </c>
      <c r="K233" s="21" t="str">
        <f t="shared" si="7"/>
        <v>{"sourceAttributeCode":"UpperDoorOptions","sourceAttributes":"\"[UpperDoorOptions]\"==\"AventosTopHingeHKStayLiftDoor{U}\"","sourceAttributeKeep":"false","attributeCode":"COMMON_STYLE_FRAMELESS_CONFIG3","attributeValue":"Flip Up Wall Doors"},</v>
      </c>
      <c r="L233" s="21" t="str">
        <f t="shared" si="8"/>
        <v>{"sourceAttributeCode":"UpperDoorOptions","sourceAttributes":"\"[UpperDoorOptions]\"==\"AventosTopHingeHKStayLiftDoor{U}\"","sourceAttributeKeep":"false","attributeCode":"COMMON_STYLE_FRAMELESS_CONFIG3","attributeValue":"Flip Up Wall Doors"},</v>
      </c>
    </row>
    <row r="234" spans="1:12" x14ac:dyDescent="0.25">
      <c r="E234" s="21" t="s">
        <v>2609</v>
      </c>
      <c r="F234" s="21" t="s">
        <v>2644</v>
      </c>
      <c r="G234" s="21" t="s">
        <v>20</v>
      </c>
      <c r="H234" s="21" t="s">
        <v>608</v>
      </c>
      <c r="I234" s="21" t="s">
        <v>2643</v>
      </c>
      <c r="J234" s="21" t="s">
        <v>2643</v>
      </c>
      <c r="K234" s="21" t="str">
        <f t="shared" si="7"/>
        <v>{"sourceAttributeCode":"UpperDoorOptions","sourceAttributes":"\"[UpperDoorOptions]\"==\"AventosTopHingeHKStayLiftDoor{U}\"","sourceAttributeKeep":"false","attributeCode":"TEMPLATES_TALL_STANDARD_RECTANGULAR_CONFIG","attributeValue":"FHD / Option / Option"},</v>
      </c>
      <c r="L234" s="21" t="str">
        <f t="shared" si="8"/>
        <v>{"sourceAttributeCode":"UpperDoorOptions","sourceAttributes":"\"[UpperDoorOptions]\"==\"AventosTopHingeHKStayLiftDoor{U}\"","sourceAttributeKeep":"false","attributeCode":"TEMPLATES_TALL_STANDARD_RECTANGULAR_CONFIG","attributeValue":"FHD / Option / Option"},</v>
      </c>
    </row>
    <row r="235" spans="1:12" x14ac:dyDescent="0.25">
      <c r="E235" s="21" t="s">
        <v>2645</v>
      </c>
      <c r="F235" s="21" t="s">
        <v>2646</v>
      </c>
      <c r="G235" s="21" t="s">
        <v>20</v>
      </c>
      <c r="H235" s="21" t="s">
        <v>337</v>
      </c>
      <c r="I235" s="21" t="s">
        <v>16</v>
      </c>
      <c r="J235" s="21" t="s">
        <v>16</v>
      </c>
      <c r="K235" s="21" t="str">
        <f t="shared" si="7"/>
        <v>{"sourceAttributeCode":"UpperSection","sourceAttributes":"\"[UpperSection]\"==\"TrayDividers{U}\"","sourceAttributeKeep":"false","attributeCode":"COMMON_CONFIG_DIVIDER2","attributeValue":"true"},</v>
      </c>
      <c r="L235" s="21" t="str">
        <f t="shared" si="8"/>
        <v>{"sourceAttributeCode":"UpperSection","sourceAttributes":"\"[UpperSection]\"==\"TrayDividers{U}\"","sourceAttributeKeep":"false","attributeCode":"COMMON_CONFIG_DIVIDER2","attributeValue":"true"},</v>
      </c>
    </row>
    <row r="236" spans="1:12" x14ac:dyDescent="0.25">
      <c r="A236" s="21" t="s">
        <v>2540</v>
      </c>
      <c r="E236" s="21" t="s">
        <v>2645</v>
      </c>
      <c r="F236" s="21" t="s">
        <v>2646</v>
      </c>
      <c r="G236" s="21" t="s">
        <v>20</v>
      </c>
      <c r="H236" s="21" t="s">
        <v>1349</v>
      </c>
      <c r="I236" s="21" t="s">
        <v>2647</v>
      </c>
      <c r="J236" s="21" t="s">
        <v>2647</v>
      </c>
      <c r="K236" s="21" t="str">
        <f t="shared" si="7"/>
        <v>{"sourceAttributeCode":"UpperSection","sourceAttributes":"\"[UpperSection]\"==\"TrayDividers{U}\"","sourceAttributeKeep":"false","attributeCode":"COMMON_QUANTITY_DIVIDER","attributeValue":"#TrayDividers_U_AQTY#"},</v>
      </c>
      <c r="L236" s="21" t="str">
        <f t="shared" si="8"/>
        <v>{"sourceAttributeCode":"UpperSection","sourceAttributes":"\"[UpperSection]\"==\"TrayDividers{U}\"","sourceAttributeKeep":"false","attributeCode":"COMMON_QUANTITY_DIVIDER","attributeValue":"#TrayDividers_U_AQTY#"},</v>
      </c>
    </row>
    <row r="237" spans="1:12" x14ac:dyDescent="0.25">
      <c r="E237" s="21" t="s">
        <v>2645</v>
      </c>
      <c r="F237" s="21" t="s">
        <v>2646</v>
      </c>
      <c r="G237" s="21" t="s">
        <v>20</v>
      </c>
      <c r="H237" s="21" t="s">
        <v>972</v>
      </c>
      <c r="I237" s="21" t="s">
        <v>2648</v>
      </c>
      <c r="J237" s="21" t="s">
        <v>2649</v>
      </c>
      <c r="K237" s="21" t="str">
        <f t="shared" si="7"/>
        <v>{"sourceAttributeCode":"UpperSection","sourceAttributes":"\"[UpperSection]\"==\"TrayDividers{U}\"","sourceAttributeKeep":"false","attributeCode":"COMMON_DIVIDER_DEPTH","attributeValue":"$PD$-1.5"},</v>
      </c>
      <c r="L237" s="21" t="str">
        <f t="shared" si="8"/>
        <v>{"sourceAttributeCode":"UpperSection","sourceAttributes":"\"[UpperSection]\"==\"TrayDividers{U}\"","sourceAttributeKeep":"false","attributeCode":"COMMON_DIVIDER_DEPTH","attributeValue":"$PD$-40"},</v>
      </c>
    </row>
    <row r="238" spans="1:12" x14ac:dyDescent="0.25">
      <c r="D238" s="21" t="s">
        <v>2650</v>
      </c>
      <c r="E238" s="21" t="s">
        <v>2651</v>
      </c>
      <c r="F238" s="21" t="s">
        <v>2652</v>
      </c>
      <c r="G238" s="21" t="s">
        <v>20</v>
      </c>
      <c r="H238" s="21" t="s">
        <v>587</v>
      </c>
      <c r="I238" s="21" t="s">
        <v>2653</v>
      </c>
      <c r="J238" s="21" t="s">
        <v>2653</v>
      </c>
      <c r="K238" s="21" t="str">
        <f t="shared" si="7"/>
        <v>{"sourceAttributeCode":"DoorFrontOptions","sourceAttributes":"\"[DoorFrontOptions]\"==\"SolidWoodDoorFront\"","sourceAttributeKeep":"false","attributeCode":"COMMON_WALL_DOORSTYLE","attributeValue":"@(#UQ49#==1?'common_doorsfront_styleDoorBase305':'common_doorsfront_styleDoorBase12')"},</v>
      </c>
      <c r="L238" s="21" t="str">
        <f t="shared" si="8"/>
        <v>{"sourceAttributeCode":"DoorFrontOptions","sourceAttributes":"\"[DoorFrontOptions]\"==\"SolidWoodDoorFront\"","sourceAttributeKeep":"false","attributeCode":"COMMON_WALL_DOORSTYLE","attributeValue":"@(#UQ49#==1?'common_doorsfront_styleDoorBase305':'common_doorsfront_styleDoorBase12')"},</v>
      </c>
    </row>
    <row r="239" spans="1:12" x14ac:dyDescent="0.25">
      <c r="E239" s="21" t="s">
        <v>2651</v>
      </c>
      <c r="F239" s="21" t="s">
        <v>2652</v>
      </c>
      <c r="G239" s="21" t="s">
        <v>20</v>
      </c>
      <c r="H239" s="21" t="s">
        <v>628</v>
      </c>
      <c r="I239" s="21" t="s">
        <v>2654</v>
      </c>
      <c r="J239" s="21" t="s">
        <v>2654</v>
      </c>
      <c r="K239" s="21" t="str">
        <f t="shared" si="7"/>
        <v>{"sourceAttributeCode":"DoorFrontOptions","sourceAttributes":"\"[DoorFrontOptions]\"==\"SolidWoodDoorFront\"","sourceAttributeKeep":"false","attributeCode":"COMMON_STYLE_WALLDOOR","attributeValue":"Wood"},</v>
      </c>
      <c r="L239" s="21" t="str">
        <f t="shared" si="8"/>
        <v>{"sourceAttributeCode":"DoorFrontOptions","sourceAttributes":"\"[DoorFrontOptions]\"==\"SolidWoodDoorFront\"","sourceAttributeKeep":"false","attributeCode":"COMMON_STYLE_WALLDOOR","attributeValue":"Wood"},</v>
      </c>
    </row>
    <row r="240" spans="1:12" x14ac:dyDescent="0.25">
      <c r="A240" s="21" t="s">
        <v>2453</v>
      </c>
      <c r="E240" s="21" t="s">
        <v>213</v>
      </c>
      <c r="F240" s="21" t="s">
        <v>2655</v>
      </c>
      <c r="G240" s="21" t="s">
        <v>20</v>
      </c>
      <c r="H240" s="21" t="s">
        <v>600</v>
      </c>
      <c r="I240" s="21" t="s">
        <v>2656</v>
      </c>
      <c r="J240" s="21" t="s">
        <v>2656</v>
      </c>
      <c r="K240" s="21" t="str">
        <f t="shared" si="7"/>
        <v>{"sourceAttributeCode":"CCDA","sourceAttributes":"\"[CCDA]\"==\"Tray Divider 5\"","sourceAttributeKeep":"false","attributeCode":"TEMPLATES_BASE_STANDARD_RECTANGULAR_CONFIG","attributeValue":"Doors / False Drawer w/Tray Sink"},</v>
      </c>
      <c r="L240" s="21" t="str">
        <f t="shared" si="8"/>
        <v>{"sourceAttributeCode":"CCDA","sourceAttributes":"\"[CCDA]\"==\"Tray Divider 5\"","sourceAttributeKeep":"false","attributeCode":"TEMPLATES_BASE_STANDARD_RECTANGULAR_CONFIG","attributeValue":"Doors / False Drawer w/Tray Sink"},</v>
      </c>
    </row>
    <row r="241" spans="1:12" x14ac:dyDescent="0.25">
      <c r="A241" s="21" t="s">
        <v>2453</v>
      </c>
      <c r="E241" s="21" t="s">
        <v>213</v>
      </c>
      <c r="F241" s="21" t="s">
        <v>2655</v>
      </c>
      <c r="G241" s="21" t="s">
        <v>20</v>
      </c>
      <c r="H241" s="21" t="s">
        <v>658</v>
      </c>
      <c r="I241" s="21" t="s">
        <v>2657</v>
      </c>
      <c r="J241" s="21" t="s">
        <v>2658</v>
      </c>
      <c r="K241" s="21" t="str">
        <f t="shared" si="7"/>
        <v>{"sourceAttributeCode":"CCDA","sourceAttributes":"\"[CCDA]\"==\"Tray Divider 5\"","sourceAttributeKeep":"false","attributeCode":"COMMON_DOOR_ACCESS_WIDTH1","attributeValue":"$PW$-2"},</v>
      </c>
      <c r="L241" s="21" t="str">
        <f t="shared" si="8"/>
        <v>{"sourceAttributeCode":"CCDA","sourceAttributes":"\"[CCDA]\"==\"Tray Divider 5\"","sourceAttributeKeep":"false","attributeCode":"COMMON_DOOR_ACCESS_WIDTH1","attributeValue":"$PW$-50"},</v>
      </c>
    </row>
    <row r="242" spans="1:12" x14ac:dyDescent="0.25">
      <c r="A242" s="21" t="s">
        <v>2453</v>
      </c>
      <c r="E242" s="21" t="s">
        <v>213</v>
      </c>
      <c r="F242" s="21" t="s">
        <v>2655</v>
      </c>
      <c r="G242" s="21" t="s">
        <v>20</v>
      </c>
      <c r="H242" s="21" t="s">
        <v>130</v>
      </c>
      <c r="I242" s="21">
        <v>5</v>
      </c>
      <c r="J242" s="21">
        <v>125</v>
      </c>
      <c r="K242" s="21" t="str">
        <f t="shared" si="7"/>
        <v>{"sourceAttributeCode":"CCDA","sourceAttributes":"\"[CCDA]\"==\"Tray Divider 5\"","sourceAttributeKeep":"false","attributeCode":"COMMON_DOOR_ACCESS_DEPTH1","attributeValue":"5"},</v>
      </c>
      <c r="L242" s="21" t="str">
        <f t="shared" si="8"/>
        <v>{"sourceAttributeCode":"CCDA","sourceAttributes":"\"[CCDA]\"==\"Tray Divider 5\"","sourceAttributeKeep":"false","attributeCode":"COMMON_DOOR_ACCESS_DEPTH1","attributeValue":"125"},</v>
      </c>
    </row>
    <row r="243" spans="1:12" x14ac:dyDescent="0.25">
      <c r="A243" s="21" t="s">
        <v>2453</v>
      </c>
      <c r="E243" s="21" t="s">
        <v>213</v>
      </c>
      <c r="F243" s="21" t="s">
        <v>2655</v>
      </c>
      <c r="G243" s="21" t="s">
        <v>20</v>
      </c>
      <c r="H243" s="21" t="s">
        <v>71</v>
      </c>
      <c r="I243" s="21">
        <v>4</v>
      </c>
      <c r="J243" s="21">
        <v>100</v>
      </c>
      <c r="K243" s="21" t="str">
        <f t="shared" si="7"/>
        <v>{"sourceAttributeCode":"CCDA","sourceAttributes":"\"[CCDA]\"==\"Tray Divider 5\"","sourceAttributeKeep":"false","attributeCode":"COMMON_DOOR_ACCESS_HEIGHT1","attributeValue":"4"},</v>
      </c>
      <c r="L243" s="21" t="str">
        <f t="shared" si="8"/>
        <v>{"sourceAttributeCode":"CCDA","sourceAttributes":"\"[CCDA]\"==\"Tray Divider 5\"","sourceAttributeKeep":"false","attributeCode":"COMMON_DOOR_ACCESS_HEIGHT1","attributeValue":"100"},</v>
      </c>
    </row>
    <row r="244" spans="1:12" x14ac:dyDescent="0.25">
      <c r="A244" s="21" t="s">
        <v>2453</v>
      </c>
      <c r="E244" s="21" t="s">
        <v>213</v>
      </c>
      <c r="F244" s="21" t="s">
        <v>2655</v>
      </c>
      <c r="G244" s="21" t="s">
        <v>20</v>
      </c>
      <c r="H244" s="21" t="s">
        <v>602</v>
      </c>
      <c r="I244" s="21" t="s">
        <v>2656</v>
      </c>
      <c r="J244" s="21" t="s">
        <v>2656</v>
      </c>
      <c r="K244" s="21" t="str">
        <f t="shared" si="7"/>
        <v>{"sourceAttributeCode":"CCDA","sourceAttributes":"\"[CCDA]\"==\"Tray Divider 5\"","sourceAttributeKeep":"false","attributeCode":"TEMPLATES_VANITY_STANDARD_RECTANGULAR_CONFIG","attributeValue":"Doors / False Drawer w/Tray Sink"},</v>
      </c>
      <c r="L244" s="21" t="str">
        <f t="shared" si="8"/>
        <v>{"sourceAttributeCode":"CCDA","sourceAttributes":"\"[CCDA]\"==\"Tray Divider 5\"","sourceAttributeKeep":"false","attributeCode":"TEMPLATES_VANITY_STANDARD_RECTANGULAR_CONFIG","attributeValue":"Doors / False Drawer w/Tray Sink"},</v>
      </c>
    </row>
    <row r="245" spans="1:12" x14ac:dyDescent="0.25">
      <c r="A245" s="21" t="s">
        <v>2453</v>
      </c>
      <c r="E245" s="21" t="s">
        <v>184</v>
      </c>
      <c r="F245" s="21" t="s">
        <v>2659</v>
      </c>
      <c r="G245" s="21" t="s">
        <v>20</v>
      </c>
      <c r="H245" s="21" t="s">
        <v>87</v>
      </c>
      <c r="I245" s="21">
        <v>9</v>
      </c>
      <c r="J245" s="21">
        <v>225</v>
      </c>
      <c r="K245" s="21" t="str">
        <f t="shared" si="7"/>
        <v>{"sourceAttributeCode":"CCCAS1","sourceAttributes":"\"[CCCAS1]\"==\"Towel Holder 02\"","sourceAttributeKeep":"false","attributeCode":"COMMON_CABINET_ACCESSORY_POSITIONZ1","attributeValue":"9"},</v>
      </c>
      <c r="L245" s="21" t="str">
        <f t="shared" si="8"/>
        <v>{"sourceAttributeCode":"CCCAS1","sourceAttributes":"\"[CCCAS1]\"==\"Towel Holder 02\"","sourceAttributeKeep":"false","attributeCode":"COMMON_CABINET_ACCESSORY_POSITIONZ1","attributeValue":"225"},</v>
      </c>
    </row>
    <row r="246" spans="1:12" x14ac:dyDescent="0.25">
      <c r="A246" s="21" t="s">
        <v>2453</v>
      </c>
      <c r="E246" s="21" t="s">
        <v>186</v>
      </c>
      <c r="F246" s="21" t="s">
        <v>2660</v>
      </c>
      <c r="G246" s="21" t="s">
        <v>20</v>
      </c>
      <c r="H246" s="21" t="s">
        <v>2661</v>
      </c>
      <c r="I246" s="21">
        <v>9</v>
      </c>
      <c r="J246" s="21">
        <v>225</v>
      </c>
      <c r="K246" s="21" t="str">
        <f t="shared" si="7"/>
        <v>{"sourceAttributeCode":"CCCAS2","sourceAttributes":"\"[CCCAS2]\"==\"Towel Holder 02\"","sourceAttributeKeep":"false","attributeCode":"COMMON_CABINET_ACCESSORY_POSITIONZ2","attributeValue":"9"},</v>
      </c>
      <c r="L246" s="21" t="str">
        <f t="shared" si="8"/>
        <v>{"sourceAttributeCode":"CCCAS2","sourceAttributes":"\"[CCCAS2]\"==\"Towel Holder 02\"","sourceAttributeKeep":"false","attributeCode":"COMMON_CABINET_ACCESSORY_POSITIONZ2","attributeValue":"225"},</v>
      </c>
    </row>
    <row r="247" spans="1:12" x14ac:dyDescent="0.25">
      <c r="A247" s="21" t="s">
        <v>2453</v>
      </c>
      <c r="E247" s="21" t="s">
        <v>188</v>
      </c>
      <c r="F247" s="21" t="s">
        <v>2662</v>
      </c>
      <c r="G247" s="21" t="s">
        <v>20</v>
      </c>
      <c r="H247" s="21" t="s">
        <v>2663</v>
      </c>
      <c r="I247" s="21">
        <v>9</v>
      </c>
      <c r="J247" s="21">
        <v>225</v>
      </c>
      <c r="K247" s="21" t="str">
        <f t="shared" si="7"/>
        <v>{"sourceAttributeCode":"CCCAS3","sourceAttributes":"\"[CCCAS3]\"==\"Towel Holder 02\"","sourceAttributeKeep":"false","attributeCode":"COMMON_CABINET_ACCESSORY_POSITIONZ3","attributeValue":"9"},</v>
      </c>
      <c r="L247" s="21" t="str">
        <f t="shared" si="8"/>
        <v>{"sourceAttributeCode":"CCCAS3","sourceAttributes":"\"[CCCAS3]\"==\"Towel Holder 02\"","sourceAttributeKeep":"false","attributeCode":"COMMON_CABINET_ACCESSORY_POSITIONZ3","attributeValue":"225"},</v>
      </c>
    </row>
    <row r="248" spans="1:12" x14ac:dyDescent="0.25">
      <c r="A248" s="21" t="s">
        <v>2453</v>
      </c>
      <c r="E248" s="21" t="s">
        <v>190</v>
      </c>
      <c r="F248" s="21" t="s">
        <v>2664</v>
      </c>
      <c r="G248" s="21" t="s">
        <v>20</v>
      </c>
      <c r="H248" s="21" t="s">
        <v>2665</v>
      </c>
      <c r="I248" s="21">
        <v>9</v>
      </c>
      <c r="J248" s="21">
        <v>225</v>
      </c>
      <c r="K248" s="21" t="str">
        <f t="shared" si="7"/>
        <v>{"sourceAttributeCode":"CCCAS4","sourceAttributes":"\"[CCCAS4]\"==\"Towel Holder 02\"","sourceAttributeKeep":"false","attributeCode":"COMMON_CABINET_ACCESSORY_POSITIONZ4","attributeValue":"9"},</v>
      </c>
      <c r="L248" s="21" t="str">
        <f t="shared" si="8"/>
        <v>{"sourceAttributeCode":"CCCAS4","sourceAttributes":"\"[CCCAS4]\"==\"Towel Holder 02\"","sourceAttributeKeep":"false","attributeCode":"COMMON_CABINET_ACCESSORY_POSITIONZ4","attributeValue":"225"},</v>
      </c>
    </row>
    <row r="249" spans="1:12" x14ac:dyDescent="0.25">
      <c r="A249" s="21" t="s">
        <v>2453</v>
      </c>
      <c r="E249" s="21" t="s">
        <v>192</v>
      </c>
      <c r="F249" s="21" t="s">
        <v>2666</v>
      </c>
      <c r="G249" s="21" t="s">
        <v>20</v>
      </c>
      <c r="H249" s="21" t="s">
        <v>2667</v>
      </c>
      <c r="I249" s="21">
        <v>9</v>
      </c>
      <c r="J249" s="21">
        <v>225</v>
      </c>
      <c r="K249" s="21" t="str">
        <f t="shared" si="7"/>
        <v>{"sourceAttributeCode":"CCCAS5","sourceAttributes":"\"[CCCAS5]\"==\"Towel Holder 02\"","sourceAttributeKeep":"false","attributeCode":"COMMON_CABINET_ACCESSORY_POSITIONZ5","attributeValue":"9"},</v>
      </c>
      <c r="L249" s="21" t="str">
        <f t="shared" si="8"/>
        <v>{"sourceAttributeCode":"CCCAS5","sourceAttributes":"\"[CCCAS5]\"==\"Towel Holder 02\"","sourceAttributeKeep":"false","attributeCode":"COMMON_CABINET_ACCESSORY_POSITIONZ5","attributeValue":"225"},</v>
      </c>
    </row>
    <row r="250" spans="1:12" x14ac:dyDescent="0.25">
      <c r="E250" s="21" t="s">
        <v>2668</v>
      </c>
      <c r="F250" s="21" t="s">
        <v>2669</v>
      </c>
      <c r="G250" s="21" t="s">
        <v>20</v>
      </c>
      <c r="H250" s="21" t="s">
        <v>604</v>
      </c>
      <c r="I250" s="21" t="s">
        <v>2670</v>
      </c>
      <c r="J250" s="21" t="s">
        <v>2670</v>
      </c>
      <c r="K250" s="21" t="str">
        <f t="shared" si="7"/>
        <v>{"sourceAttributeCode":"SwingDoor","sourceAttributes":"\"[SwingDoor]\"==\"SquareCorner02Doors\"","sourceAttributeKeep":"false","attributeCode":"TEMPLATES_WALL_CORNER_90_CONFIG","attributeValue":"Square Corner 02 Doors"},</v>
      </c>
      <c r="L250" s="21" t="str">
        <f t="shared" si="8"/>
        <v>{"sourceAttributeCode":"SwingDoor","sourceAttributes":"\"[SwingDoor]\"==\"SquareCorner02Doors\"","sourceAttributeKeep":"false","attributeCode":"TEMPLATES_WALL_CORNER_90_CONFIG","attributeValue":"Square Corner 02 Doors"},</v>
      </c>
    </row>
    <row r="251" spans="1:12" x14ac:dyDescent="0.25">
      <c r="E251" s="21" t="s">
        <v>2671</v>
      </c>
      <c r="F251" s="21" t="s">
        <v>2672</v>
      </c>
      <c r="G251" s="21" t="s">
        <v>20</v>
      </c>
      <c r="H251" s="21" t="s">
        <v>972</v>
      </c>
      <c r="I251" s="21" t="s">
        <v>2648</v>
      </c>
      <c r="J251" s="21" t="s">
        <v>2649</v>
      </c>
      <c r="K251" s="21" t="str">
        <f t="shared" si="7"/>
        <v>{"sourceAttributeCode":"BottomSingleSection","sourceAttributes":"(\"[BottomSingleSection]\"==\"TrayDividers\")&amp;&amp;([NDV1]!=0)","sourceAttributeKeep":"false","attributeCode":"COMMON_DIVIDER_DEPTH","attributeValue":"$PD$-1.5"},</v>
      </c>
      <c r="L251" s="21" t="str">
        <f t="shared" si="8"/>
        <v>{"sourceAttributeCode":"BottomSingleSection","sourceAttributes":"(\"[BottomSingleSection]\"==\"TrayDividers\")&amp;&amp;([NDV1]!=0)","sourceAttributeKeep":"false","attributeCode":"COMMON_DIVIDER_DEPTH","attributeValue":"$PD$-40"},</v>
      </c>
    </row>
    <row r="252" spans="1:12" x14ac:dyDescent="0.25">
      <c r="E252" s="21" t="s">
        <v>1576</v>
      </c>
      <c r="G252" s="21" t="s">
        <v>20</v>
      </c>
      <c r="H252" s="21" t="s">
        <v>100</v>
      </c>
      <c r="K252" s="21" t="str">
        <f t="shared" si="7"/>
        <v>{"sourceAttributeCode":"NS2","sourceAttributes":"","sourceAttributeKeep":"false","attributeCode":"COMMON_QUANTITY_SHELF_2","attributeValue":""},</v>
      </c>
      <c r="L252" s="21" t="str">
        <f t="shared" si="8"/>
        <v>{"sourceAttributeCode":"NS2","sourceAttributes":"","sourceAttributeKeep":"false","attributeCode":"COMMON_QUANTITY_SHELF_2","attributeValue":""},</v>
      </c>
    </row>
    <row r="253" spans="1:12" x14ac:dyDescent="0.25">
      <c r="A253" s="21" t="s">
        <v>2453</v>
      </c>
      <c r="E253" s="21" t="s">
        <v>241</v>
      </c>
      <c r="F253" s="21" t="s">
        <v>2673</v>
      </c>
      <c r="G253" s="21" t="s">
        <v>20</v>
      </c>
      <c r="H253" s="21" t="s">
        <v>600</v>
      </c>
      <c r="I253" s="21" t="s">
        <v>2529</v>
      </c>
      <c r="J253" s="21" t="s">
        <v>2529</v>
      </c>
      <c r="K253" s="21" t="str">
        <f t="shared" si="7"/>
        <v>{"sourceAttributeCode":"CCDAP","sourceAttributes":"\"[CCDAP]\"==\"RollOut Shelf 02 From Bottom\"","sourceAttributeKeep":"false","attributeCode":"TEMPLATES_BASE_STANDARD_RECTANGULAR_CONFIG","attributeValue":"Full Height Pull Out Door"},</v>
      </c>
      <c r="L253" s="21" t="str">
        <f t="shared" si="8"/>
        <v>{"sourceAttributeCode":"CCDAP","sourceAttributes":"\"[CCDAP]\"==\"RollOut Shelf 02 From Bottom\"","sourceAttributeKeep":"false","attributeCode":"TEMPLATES_BASE_STANDARD_RECTANGULAR_CONFIG","attributeValue":"Full Height Pull Out Door"},</v>
      </c>
    </row>
    <row r="254" spans="1:12" x14ac:dyDescent="0.25">
      <c r="E254" s="21" t="s">
        <v>2674</v>
      </c>
      <c r="F254" s="21" t="s">
        <v>2675</v>
      </c>
      <c r="G254" s="21" t="s">
        <v>20</v>
      </c>
      <c r="H254" s="21" t="s">
        <v>370</v>
      </c>
      <c r="I254" s="21" t="s">
        <v>2676</v>
      </c>
      <c r="J254" s="21" t="s">
        <v>2676</v>
      </c>
      <c r="K254" s="21" t="str">
        <f t="shared" si="7"/>
        <v>{"sourceAttributeCode":"PullOutOrganizer","sourceAttributes":"\"[PullOutOrganizer]\"==\"RollOutShelf02FromBottom\"","sourceAttributeKeep":"false","attributeCode":"TEMPLATES_BASE_STANDARD_RECTANGULAR_SHELF","attributeValue":"Roll Out Shelf 02 (From Bottom)"},</v>
      </c>
      <c r="L254" s="21" t="str">
        <f t="shared" si="8"/>
        <v>{"sourceAttributeCode":"PullOutOrganizer","sourceAttributes":"\"[PullOutOrganizer]\"==\"RollOutShelf02FromBottom\"","sourceAttributeKeep":"false","attributeCode":"TEMPLATES_BASE_STANDARD_RECTANGULAR_SHELF","attributeValue":"Roll Out Shelf 02 (From Bottom)"},</v>
      </c>
    </row>
    <row r="255" spans="1:12" x14ac:dyDescent="0.25">
      <c r="E255" s="21" t="s">
        <v>2674</v>
      </c>
      <c r="F255" s="21" t="s">
        <v>2675</v>
      </c>
      <c r="G255" s="21" t="s">
        <v>20</v>
      </c>
      <c r="H255" s="21" t="s">
        <v>98</v>
      </c>
      <c r="I255" s="21">
        <v>2</v>
      </c>
      <c r="J255" s="21">
        <v>2</v>
      </c>
      <c r="K255" s="21" t="str">
        <f t="shared" si="7"/>
        <v>{"sourceAttributeCode":"PullOutOrganizer","sourceAttributes":"\"[PullOutOrganizer]\"==\"RollOutShelf02FromBottom\"","sourceAttributeKeep":"false","attributeCode":"COMMON_VERTICAL_ROLLOUT_QUANTITY","attributeValue":"2"},</v>
      </c>
      <c r="L255" s="21" t="str">
        <f t="shared" si="8"/>
        <v>{"sourceAttributeCode":"PullOutOrganizer","sourceAttributes":"\"[PullOutOrganizer]\"==\"RollOutShelf02FromBottom\"","sourceAttributeKeep":"false","attributeCode":"COMMON_VERTICAL_ROLLOUT_QUANTITY","attributeValue":"2"},</v>
      </c>
    </row>
    <row r="256" spans="1:12" x14ac:dyDescent="0.25">
      <c r="E256" s="21" t="s">
        <v>2674</v>
      </c>
      <c r="F256" s="21" t="s">
        <v>2675</v>
      </c>
      <c r="G256" s="21" t="s">
        <v>20</v>
      </c>
      <c r="H256" s="21" t="s">
        <v>81</v>
      </c>
      <c r="I256" s="21">
        <v>1</v>
      </c>
      <c r="J256" s="21">
        <v>1</v>
      </c>
      <c r="K256" s="21" t="str">
        <f t="shared" si="7"/>
        <v>{"sourceAttributeCode":"PullOutOrganizer","sourceAttributes":"\"[PullOutOrganizer]\"==\"RollOutShelf02FromBottom\"","sourceAttributeKeep":"false","attributeCode":"COMMON_HORIZONTAL_ROLLOUT_QUANTITY","attributeValue":"1"},</v>
      </c>
      <c r="L256" s="21" t="str">
        <f t="shared" si="8"/>
        <v>{"sourceAttributeCode":"PullOutOrganizer","sourceAttributes":"\"[PullOutOrganizer]\"==\"RollOutShelf02FromBottom\"","sourceAttributeKeep":"false","attributeCode":"COMMON_HORIZONTAL_ROLLOUT_QUANTITY","attributeValue":"1"},</v>
      </c>
    </row>
    <row r="257" spans="1:12" x14ac:dyDescent="0.25">
      <c r="E257" s="21" t="s">
        <v>2671</v>
      </c>
      <c r="F257" s="21" t="s">
        <v>2677</v>
      </c>
      <c r="G257" s="21" t="s">
        <v>20</v>
      </c>
      <c r="H257" s="21" t="s">
        <v>336</v>
      </c>
      <c r="I257" s="21" t="s">
        <v>16</v>
      </c>
      <c r="J257" s="21" t="s">
        <v>16</v>
      </c>
      <c r="K257" s="21" t="str">
        <f t="shared" si="7"/>
        <v>{"sourceAttributeCode":"BottomSingleSection","sourceAttributes":"\"[BottomSingleSection]\"==\"Divider06\"","sourceAttributeKeep":"false","attributeCode":"COMMON_CONFIG_DIVIDER1","attributeValue":"true"},</v>
      </c>
      <c r="L257" s="21" t="str">
        <f t="shared" si="8"/>
        <v>{"sourceAttributeCode":"BottomSingleSection","sourceAttributes":"\"[BottomSingleSection]\"==\"Divider06\"","sourceAttributeKeep":"false","attributeCode":"COMMON_CONFIG_DIVIDER1","attributeValue":"true"},</v>
      </c>
    </row>
    <row r="258" spans="1:12" x14ac:dyDescent="0.25">
      <c r="E258" s="21" t="s">
        <v>2671</v>
      </c>
      <c r="F258" s="21" t="s">
        <v>2677</v>
      </c>
      <c r="G258" s="21" t="s">
        <v>20</v>
      </c>
      <c r="H258" s="21" t="s">
        <v>975</v>
      </c>
      <c r="I258" s="21" t="s">
        <v>2678</v>
      </c>
      <c r="J258" s="21" t="s">
        <v>2678</v>
      </c>
      <c r="K258" s="21" t="str">
        <f t="shared" si="7"/>
        <v>{"sourceAttributeCode":"BottomSingleSection","sourceAttributes":"\"[BottomSingleSection]\"==\"Divider06\"","sourceAttributeKeep":"false","attributeCode":"COMMON_DIVIDER_STYLE","attributeValue":"Divider 06"},</v>
      </c>
      <c r="L258" s="21" t="str">
        <f t="shared" si="8"/>
        <v>{"sourceAttributeCode":"BottomSingleSection","sourceAttributes":"\"[BottomSingleSection]\"==\"Divider06\"","sourceAttributeKeep":"false","attributeCode":"COMMON_DIVIDER_STYLE","attributeValue":"Divider 06"},</v>
      </c>
    </row>
    <row r="259" spans="1:12" x14ac:dyDescent="0.25">
      <c r="A259" s="21" t="s">
        <v>2540</v>
      </c>
      <c r="E259" s="21" t="s">
        <v>2671</v>
      </c>
      <c r="F259" s="21" t="s">
        <v>2677</v>
      </c>
      <c r="G259" s="21" t="s">
        <v>20</v>
      </c>
      <c r="H259" s="21" t="s">
        <v>1349</v>
      </c>
      <c r="I259" s="21" t="s">
        <v>2679</v>
      </c>
      <c r="J259" s="21" t="s">
        <v>2679</v>
      </c>
      <c r="K259" s="21" t="str">
        <f t="shared" ref="K259:K322" si="9">_xlfn.CONCAT("{""",$E$1,""":""",E259,""",""",$F$1,""":""",F259,""",""",$G$1,""":""",G259,""",""",$H$1,""":""",H259,""",""","attributeValue",""":""",I259,"""},")</f>
        <v>{"sourceAttributeCode":"BottomSingleSection","sourceAttributes":"\"[BottomSingleSection]\"==\"Divider06\"","sourceAttributeKeep":"false","attributeCode":"COMMON_QUANTITY_DIVIDER","attributeValue":"#Divider06_AQTY#"},</v>
      </c>
      <c r="L259" s="21" t="str">
        <f t="shared" ref="L259:L322" si="10">_xlfn.CONCAT("{""",$E$1,""":""",E259,""",""",$F$1,""":""",F259,""",""",$G$1,""":""",G259,""",""",$H$1,""":""",H259,""",""","attributeValue",""":""",J259,"""},")</f>
        <v>{"sourceAttributeCode":"BottomSingleSection","sourceAttributes":"\"[BottomSingleSection]\"==\"Divider06\"","sourceAttributeKeep":"false","attributeCode":"COMMON_QUANTITY_DIVIDER","attributeValue":"#Divider06_AQTY#"},</v>
      </c>
    </row>
    <row r="260" spans="1:12" x14ac:dyDescent="0.25">
      <c r="E260" s="21" t="s">
        <v>2671</v>
      </c>
      <c r="F260" s="21" t="s">
        <v>2677</v>
      </c>
      <c r="G260" s="21" t="s">
        <v>20</v>
      </c>
      <c r="H260" s="21" t="s">
        <v>1561</v>
      </c>
      <c r="I260" s="21" t="s">
        <v>20</v>
      </c>
      <c r="J260" s="21" t="s">
        <v>20</v>
      </c>
      <c r="K260" s="21" t="str">
        <f t="shared" si="9"/>
        <v>{"sourceAttributeCode":"BottomSingleSection","sourceAttributes":"\"[BottomSingleSection]\"==\"Divider06\"","sourceAttributeKeep":"false","attributeCode":"COMMON_SHELF_VISIBILITY","attributeValue":"false"},</v>
      </c>
      <c r="L260" s="21" t="str">
        <f t="shared" si="10"/>
        <v>{"sourceAttributeCode":"BottomSingleSection","sourceAttributes":"\"[BottomSingleSection]\"==\"Divider06\"","sourceAttributeKeep":"false","attributeCode":"COMMON_SHELF_VISIBILITY","attributeValue":"false"},</v>
      </c>
    </row>
    <row r="261" spans="1:12" x14ac:dyDescent="0.25">
      <c r="E261" s="21" t="s">
        <v>2438</v>
      </c>
      <c r="F261" s="21" t="s">
        <v>2680</v>
      </c>
      <c r="G261" s="21" t="s">
        <v>20</v>
      </c>
      <c r="H261" s="21" t="s">
        <v>579</v>
      </c>
      <c r="I261" s="21" t="s">
        <v>2681</v>
      </c>
      <c r="J261" s="21" t="s">
        <v>2681</v>
      </c>
      <c r="K261" s="21" t="str">
        <f t="shared" si="9"/>
        <v>{"sourceAttributeCode":"ToeModification","sourceAttributes":"\"[ToeModification]\"==\"ToeboxforSpecialCabinet\"","sourceAttributeKeep":"false","attributeCode":"COMMON_STYLECABINET_TOP","attributeValue":"Corner Blocks"},</v>
      </c>
      <c r="L261" s="21" t="str">
        <f t="shared" si="10"/>
        <v>{"sourceAttributeCode":"ToeModification","sourceAttributes":"\"[ToeModification]\"==\"ToeboxforSpecialCabinet\"","sourceAttributeKeep":"false","attributeCode":"COMMON_STYLECABINET_TOP","attributeValue":"Corner Blocks"},</v>
      </c>
    </row>
    <row r="262" spans="1:12" x14ac:dyDescent="0.25">
      <c r="E262" s="21" t="s">
        <v>2446</v>
      </c>
      <c r="F262" s="21" t="s">
        <v>2682</v>
      </c>
      <c r="G262" s="21" t="s">
        <v>20</v>
      </c>
      <c r="H262" s="21" t="s">
        <v>2152</v>
      </c>
      <c r="I262" s="21">
        <v>0</v>
      </c>
      <c r="J262" s="21">
        <v>0</v>
      </c>
      <c r="K262" s="21" t="str">
        <f t="shared" si="9"/>
        <v>{"sourceAttributeCode":"DoorOptions","sourceAttributes":"\"[DoorOptions]\"==\"NonOperableDoor\"","sourceAttributeKeep":"false","attributeCode":"COMMON_DOOR_OPENING1","attributeValue":"0"},</v>
      </c>
      <c r="L262" s="21" t="str">
        <f t="shared" si="10"/>
        <v>{"sourceAttributeCode":"DoorOptions","sourceAttributes":"\"[DoorOptions]\"==\"NonOperableDoor\"","sourceAttributeKeep":"false","attributeCode":"COMMON_DOOR_OPENING1","attributeValue":"0"},</v>
      </c>
    </row>
    <row r="263" spans="1:12" x14ac:dyDescent="0.25">
      <c r="E263" s="21" t="s">
        <v>2446</v>
      </c>
      <c r="F263" s="21" t="s">
        <v>2682</v>
      </c>
      <c r="G263" s="21" t="s">
        <v>20</v>
      </c>
      <c r="H263" s="21" t="s">
        <v>620</v>
      </c>
      <c r="I263" s="21" t="s">
        <v>2683</v>
      </c>
      <c r="J263" s="21" t="s">
        <v>2683</v>
      </c>
      <c r="K263" s="21" t="str">
        <f t="shared" si="9"/>
        <v>{"sourceAttributeCode":"DoorOptions","sourceAttributes":"\"[DoorOptions]\"==\"NonOperableDoor\"","sourceAttributeKeep":"false","attributeCode":"COMMON_DOOR_HANDLESTYLE","attributeValue":"common_handles_general_0"},</v>
      </c>
      <c r="L263" s="21" t="str">
        <f t="shared" si="10"/>
        <v>{"sourceAttributeCode":"DoorOptions","sourceAttributes":"\"[DoorOptions]\"==\"NonOperableDoor\"","sourceAttributeKeep":"false","attributeCode":"COMMON_DOOR_HANDLESTYLE","attributeValue":"common_handles_general_0"},</v>
      </c>
    </row>
    <row r="264" spans="1:12" x14ac:dyDescent="0.25">
      <c r="E264" s="21" t="s">
        <v>2449</v>
      </c>
      <c r="F264" s="21" t="s">
        <v>2684</v>
      </c>
      <c r="G264" s="21" t="s">
        <v>20</v>
      </c>
      <c r="H264" s="21" t="s">
        <v>601</v>
      </c>
      <c r="I264" s="21" t="s">
        <v>2685</v>
      </c>
      <c r="J264" s="21" t="s">
        <v>2685</v>
      </c>
      <c r="K264" s="21" t="str">
        <f t="shared" si="9"/>
        <v>{"sourceAttributeCode":"ModifyConfiguration","sourceAttributes":"\"[ModifyConfiguration]\"==\"ChangeTambourToDoors\"","sourceAttributeKeep":"false","attributeCode":"TEMPLATES_WALL_STANDARD_RECTANGULAR_CONFIG","attributeValue":"Doors / Doors"},</v>
      </c>
      <c r="L264" s="21" t="str">
        <f t="shared" si="10"/>
        <v>{"sourceAttributeCode":"ModifyConfiguration","sourceAttributes":"\"[ModifyConfiguration]\"==\"ChangeTambourToDoors\"","sourceAttributeKeep":"false","attributeCode":"TEMPLATES_WALL_STANDARD_RECTANGULAR_CONFIG","attributeValue":"Doors / Doors"},</v>
      </c>
    </row>
    <row r="265" spans="1:12" x14ac:dyDescent="0.25">
      <c r="E265" s="21" t="s">
        <v>2431</v>
      </c>
      <c r="F265" s="21" t="s">
        <v>2686</v>
      </c>
      <c r="G265" s="21" t="s">
        <v>20</v>
      </c>
      <c r="H265" s="21" t="s">
        <v>2433</v>
      </c>
      <c r="I265" s="21" t="s">
        <v>1665</v>
      </c>
      <c r="J265" s="21" t="s">
        <v>1665</v>
      </c>
      <c r="K265" s="21" t="str">
        <f t="shared" si="9"/>
        <v>{"sourceAttributeCode":"FaceFrameOnly","sourceAttributes":"\"[FaceFrameOnly]\"==\"FaceFrame&amp;DoorDrawerOnly\"","sourceAttributeKeep":"false","attributeCode":"TEMPLATES_TALL_CORNER_DIAGONAL_SHELF","attributeValue":"None"},</v>
      </c>
      <c r="L265" s="21" t="str">
        <f t="shared" si="10"/>
        <v>{"sourceAttributeCode":"FaceFrameOnly","sourceAttributes":"\"[FaceFrameOnly]\"==\"FaceFrame&amp;DoorDrawerOnly\"","sourceAttributeKeep":"false","attributeCode":"TEMPLATES_TALL_CORNER_DIAGONAL_SHELF","attributeValue":"None"},</v>
      </c>
    </row>
    <row r="266" spans="1:12" x14ac:dyDescent="0.25">
      <c r="E266" s="21" t="s">
        <v>2431</v>
      </c>
      <c r="F266" s="21" t="s">
        <v>2686</v>
      </c>
      <c r="G266" s="21" t="s">
        <v>20</v>
      </c>
      <c r="H266" s="21" t="s">
        <v>2434</v>
      </c>
      <c r="I266" s="21" t="s">
        <v>1665</v>
      </c>
      <c r="J266" s="21" t="s">
        <v>1665</v>
      </c>
      <c r="K266" s="21" t="str">
        <f t="shared" si="9"/>
        <v>{"sourceAttributeCode":"FaceFrameOnly","sourceAttributes":"\"[FaceFrameOnly]\"==\"FaceFrame&amp;DoorDrawerOnly\"","sourceAttributeKeep":"false","attributeCode":"TEMPLATES_TALL_CORNER_90_SHELF","attributeValue":"None"},</v>
      </c>
      <c r="L266" s="21" t="str">
        <f t="shared" si="10"/>
        <v>{"sourceAttributeCode":"FaceFrameOnly","sourceAttributes":"\"[FaceFrameOnly]\"==\"FaceFrame&amp;DoorDrawerOnly\"","sourceAttributeKeep":"false","attributeCode":"TEMPLATES_TALL_CORNER_90_SHELF","attributeValue":"None"},</v>
      </c>
    </row>
    <row r="267" spans="1:12" x14ac:dyDescent="0.25">
      <c r="E267" s="21" t="s">
        <v>2431</v>
      </c>
      <c r="F267" s="21" t="s">
        <v>2686</v>
      </c>
      <c r="G267" s="21" t="s">
        <v>20</v>
      </c>
      <c r="H267" s="21" t="s">
        <v>482</v>
      </c>
      <c r="I267" s="21" t="s">
        <v>44</v>
      </c>
      <c r="J267" s="21" t="s">
        <v>44</v>
      </c>
      <c r="K267" s="21" t="str">
        <f t="shared" si="9"/>
        <v>{"sourceAttributeCode":"FaceFrameOnly","sourceAttributes":"\"[FaceFrameOnly]\"==\"FaceFrame&amp;DoorDrawerOnly\"","sourceAttributeKeep":"false","attributeCode":"COMMON_DRAWERBOX1","attributeValue":"False"},</v>
      </c>
      <c r="L267" s="21" t="str">
        <f t="shared" si="10"/>
        <v>{"sourceAttributeCode":"FaceFrameOnly","sourceAttributes":"\"[FaceFrameOnly]\"==\"FaceFrame&amp;DoorDrawerOnly\"","sourceAttributeKeep":"false","attributeCode":"COMMON_DRAWERBOX1","attributeValue":"False"},</v>
      </c>
    </row>
    <row r="268" spans="1:12" x14ac:dyDescent="0.25">
      <c r="E268" s="21" t="s">
        <v>2565</v>
      </c>
      <c r="F268" s="21" t="s">
        <v>2687</v>
      </c>
      <c r="G268" s="21" t="s">
        <v>20</v>
      </c>
      <c r="H268" s="21" t="s">
        <v>1812</v>
      </c>
      <c r="I268" s="21" t="s">
        <v>2567</v>
      </c>
      <c r="J268" s="21" t="s">
        <v>2567</v>
      </c>
      <c r="K268" s="21" t="str">
        <f t="shared" si="9"/>
        <v>{"sourceAttributeCode":"FlushedFinishedEnds","sourceAttributes":"\"[FlushedFinishedEnds]\"==\"FlushFinishedEndBoth\"","sourceAttributeKeep":"false","attributeCode":"COMMON_MEASURE_THICKNESS_SIDE","attributeValue":"#ST#"},</v>
      </c>
      <c r="L268" s="21" t="str">
        <f t="shared" si="10"/>
        <v>{"sourceAttributeCode":"FlushedFinishedEnds","sourceAttributes":"\"[FlushedFinishedEnds]\"==\"FlushFinishedEndBoth\"","sourceAttributeKeep":"false","attributeCode":"COMMON_MEASURE_THICKNESS_SIDE","attributeValue":"#ST#"},</v>
      </c>
    </row>
    <row r="269" spans="1:12" x14ac:dyDescent="0.25">
      <c r="E269" s="21" t="s">
        <v>2688</v>
      </c>
      <c r="F269" s="21" t="s">
        <v>2689</v>
      </c>
      <c r="G269" s="21" t="s">
        <v>20</v>
      </c>
      <c r="H269" s="21" t="s">
        <v>1689</v>
      </c>
      <c r="I269" s="21" t="s">
        <v>2690</v>
      </c>
      <c r="J269" s="21" t="s">
        <v>2691</v>
      </c>
      <c r="K269" s="21" t="str">
        <f t="shared" si="9"/>
        <v>{"sourceAttributeCode":"ModifyDepth","sourceAttributes":"\"[ModifyDepth]\"==\"SetDepthTo\"","sourceAttributeKeep":"false","attributeCode":"COMMON_SHELF_DEPTH_2","attributeValue":"($PD$-4)"},</v>
      </c>
      <c r="L269" s="21" t="str">
        <f t="shared" si="10"/>
        <v>{"sourceAttributeCode":"ModifyDepth","sourceAttributes":"\"[ModifyDepth]\"==\"SetDepthTo\"","sourceAttributeKeep":"false","attributeCode":"COMMON_SHELF_DEPTH_2","attributeValue":"($PD$-100)"},</v>
      </c>
    </row>
    <row r="270" spans="1:12" x14ac:dyDescent="0.25">
      <c r="E270" s="21" t="s">
        <v>2688</v>
      </c>
      <c r="F270" s="21" t="s">
        <v>2689</v>
      </c>
      <c r="G270" s="21" t="s">
        <v>20</v>
      </c>
      <c r="H270" s="21" t="s">
        <v>1687</v>
      </c>
      <c r="I270" s="21" t="s">
        <v>2690</v>
      </c>
      <c r="J270" s="21" t="s">
        <v>2691</v>
      </c>
      <c r="K270" s="21" t="str">
        <f t="shared" si="9"/>
        <v>{"sourceAttributeCode":"ModifyDepth","sourceAttributes":"\"[ModifyDepth]\"==\"SetDepthTo\"","sourceAttributeKeep":"false","attributeCode":"COMMON_SHELF_DEPTH","attributeValue":"($PD$-4)"},</v>
      </c>
      <c r="L270" s="21" t="str">
        <f t="shared" si="10"/>
        <v>{"sourceAttributeCode":"ModifyDepth","sourceAttributes":"\"[ModifyDepth]\"==\"SetDepthTo\"","sourceAttributeKeep":"false","attributeCode":"COMMON_SHELF_DEPTH","attributeValue":"($PD$-100)"},</v>
      </c>
    </row>
    <row r="271" spans="1:12" x14ac:dyDescent="0.25">
      <c r="E271" s="21" t="s">
        <v>2688</v>
      </c>
      <c r="F271" s="21" t="s">
        <v>2689</v>
      </c>
      <c r="G271" s="21" t="s">
        <v>20</v>
      </c>
      <c r="H271" s="21" t="s">
        <v>58</v>
      </c>
      <c r="I271" s="21" t="s">
        <v>32</v>
      </c>
      <c r="J271" s="21" t="s">
        <v>33</v>
      </c>
      <c r="K271" s="21" t="str">
        <f t="shared" si="9"/>
        <v>{"sourceAttributeCode":"ModifyDepth","sourceAttributes":"\"[ModifyDepth]\"==\"SetDepthTo\"","sourceAttributeKeep":"false","attributeCode":"COMMON_ROLLOUT_DEPTH","attributeValue":"$PD$-4"},</v>
      </c>
      <c r="L271" s="21" t="str">
        <f t="shared" si="10"/>
        <v>{"sourceAttributeCode":"ModifyDepth","sourceAttributes":"\"[ModifyDepth]\"==\"SetDepthTo\"","sourceAttributeKeep":"false","attributeCode":"COMMON_ROLLOUT_DEPTH","attributeValue":"$PD$-100"},</v>
      </c>
    </row>
    <row r="272" spans="1:12" x14ac:dyDescent="0.25">
      <c r="E272" s="21" t="s">
        <v>2688</v>
      </c>
      <c r="F272" s="21" t="s">
        <v>2689</v>
      </c>
      <c r="G272" s="21" t="s">
        <v>20</v>
      </c>
      <c r="H272" s="21" t="s">
        <v>1009</v>
      </c>
      <c r="I272" s="21" t="s">
        <v>2692</v>
      </c>
      <c r="J272" s="21" t="s">
        <v>2693</v>
      </c>
      <c r="K272" s="21" t="str">
        <f t="shared" si="9"/>
        <v>{"sourceAttributeCode":"ModifyDepth","sourceAttributes":"\"[ModifyDepth]\"==\"SetDepthTo\"","sourceAttributeKeep":"false","attributeCode":"COMMON_DRAWERBOX_DEPTH","attributeValue":"(#OverrideDepth#-4)"},</v>
      </c>
      <c r="L272" s="21" t="str">
        <f t="shared" si="10"/>
        <v>{"sourceAttributeCode":"ModifyDepth","sourceAttributes":"\"[ModifyDepth]\"==\"SetDepthTo\"","sourceAttributeKeep":"false","attributeCode":"COMMON_DRAWERBOX_DEPTH","attributeValue":"(#OverrideDepth#-100)"},</v>
      </c>
    </row>
    <row r="273" spans="5:12" x14ac:dyDescent="0.25">
      <c r="E273" s="21" t="s">
        <v>2688</v>
      </c>
      <c r="F273" s="21" t="s">
        <v>2689</v>
      </c>
      <c r="G273" s="21" t="s">
        <v>20</v>
      </c>
      <c r="H273" s="21" t="s">
        <v>1012</v>
      </c>
      <c r="I273" s="21" t="s">
        <v>2692</v>
      </c>
      <c r="J273" s="21" t="s">
        <v>2693</v>
      </c>
      <c r="K273" s="21" t="str">
        <f t="shared" si="9"/>
        <v>{"sourceAttributeCode":"ModifyDepth","sourceAttributes":"\"[ModifyDepth]\"==\"SetDepthTo\"","sourceAttributeKeep":"false","attributeCode":"COMMON_DRAWERBOX2_DEPTH","attributeValue":"(#OverrideDepth#-4)"},</v>
      </c>
      <c r="L273" s="21" t="str">
        <f t="shared" si="10"/>
        <v>{"sourceAttributeCode":"ModifyDepth","sourceAttributes":"\"[ModifyDepth]\"==\"SetDepthTo\"","sourceAttributeKeep":"false","attributeCode":"COMMON_DRAWERBOX2_DEPTH","attributeValue":"(#OverrideDepth#-100)"},</v>
      </c>
    </row>
    <row r="274" spans="5:12" x14ac:dyDescent="0.25">
      <c r="E274" s="21" t="s">
        <v>2688</v>
      </c>
      <c r="F274" s="21" t="s">
        <v>2689</v>
      </c>
      <c r="G274" s="21" t="s">
        <v>20</v>
      </c>
      <c r="H274" s="21" t="s">
        <v>1013</v>
      </c>
      <c r="I274" s="21" t="s">
        <v>2692</v>
      </c>
      <c r="J274" s="21" t="s">
        <v>2693</v>
      </c>
      <c r="K274" s="21" t="str">
        <f t="shared" si="9"/>
        <v>{"sourceAttributeCode":"ModifyDepth","sourceAttributes":"\"[ModifyDepth]\"==\"SetDepthTo\"","sourceAttributeKeep":"false","attributeCode":"COMMON_DRAWERBOX3_DEPTH","attributeValue":"(#OverrideDepth#-4)"},</v>
      </c>
      <c r="L274" s="21" t="str">
        <f t="shared" si="10"/>
        <v>{"sourceAttributeCode":"ModifyDepth","sourceAttributes":"\"[ModifyDepth]\"==\"SetDepthTo\"","sourceAttributeKeep":"false","attributeCode":"COMMON_DRAWERBOX3_DEPTH","attributeValue":"(#OverrideDepth#-100)"},</v>
      </c>
    </row>
    <row r="275" spans="5:12" x14ac:dyDescent="0.25">
      <c r="E275" s="21" t="s">
        <v>2688</v>
      </c>
      <c r="F275" s="21" t="s">
        <v>2689</v>
      </c>
      <c r="G275" s="21" t="s">
        <v>20</v>
      </c>
      <c r="H275" s="21" t="s">
        <v>1014</v>
      </c>
      <c r="I275" s="21" t="s">
        <v>2692</v>
      </c>
      <c r="J275" s="21" t="s">
        <v>2693</v>
      </c>
      <c r="K275" s="21" t="str">
        <f t="shared" si="9"/>
        <v>{"sourceAttributeCode":"ModifyDepth","sourceAttributes":"\"[ModifyDepth]\"==\"SetDepthTo\"","sourceAttributeKeep":"false","attributeCode":"COMMON_DRAWERBOX4_DEPTH","attributeValue":"(#OverrideDepth#-4)"},</v>
      </c>
      <c r="L275" s="21" t="str">
        <f t="shared" si="10"/>
        <v>{"sourceAttributeCode":"ModifyDepth","sourceAttributes":"\"[ModifyDepth]\"==\"SetDepthTo\"","sourceAttributeKeep":"false","attributeCode":"COMMON_DRAWERBOX4_DEPTH","attributeValue":"(#OverrideDepth#-100)"},</v>
      </c>
    </row>
    <row r="276" spans="5:12" x14ac:dyDescent="0.25">
      <c r="E276" s="21" t="s">
        <v>2688</v>
      </c>
      <c r="F276" s="21" t="s">
        <v>2689</v>
      </c>
      <c r="G276" s="21" t="s">
        <v>20</v>
      </c>
      <c r="H276" s="21" t="s">
        <v>1015</v>
      </c>
      <c r="I276" s="21" t="s">
        <v>2692</v>
      </c>
      <c r="J276" s="21" t="s">
        <v>2693</v>
      </c>
      <c r="K276" s="21" t="str">
        <f t="shared" si="9"/>
        <v>{"sourceAttributeCode":"ModifyDepth","sourceAttributes":"\"[ModifyDepth]\"==\"SetDepthTo\"","sourceAttributeKeep":"false","attributeCode":"COMMON_DRAWERBOX5_DEPTH","attributeValue":"(#OverrideDepth#-4)"},</v>
      </c>
      <c r="L276" s="21" t="str">
        <f t="shared" si="10"/>
        <v>{"sourceAttributeCode":"ModifyDepth","sourceAttributes":"\"[ModifyDepth]\"==\"SetDepthTo\"","sourceAttributeKeep":"false","attributeCode":"COMMON_DRAWERBOX5_DEPTH","attributeValue":"(#OverrideDepth#-100)"},</v>
      </c>
    </row>
    <row r="277" spans="5:12" x14ac:dyDescent="0.25">
      <c r="E277" s="21" t="s">
        <v>2449</v>
      </c>
      <c r="F277" s="21" t="s">
        <v>2694</v>
      </c>
      <c r="G277" s="21" t="s">
        <v>20</v>
      </c>
      <c r="H277" s="21" t="s">
        <v>600</v>
      </c>
      <c r="I277" s="21" t="s">
        <v>2695</v>
      </c>
      <c r="J277" s="21" t="s">
        <v>2695</v>
      </c>
      <c r="K277" s="21" t="str">
        <f t="shared" si="9"/>
        <v>{"sourceAttributeCode":"ModifyConfiguration","sourceAttributes":"\"[ModifyConfiguration]\"==\"InvertedDoorDrawer\"","sourceAttributeKeep":"false","attributeCode":"TEMPLATES_BASE_STANDARD_RECTANGULAR_CONFIG","attributeValue":"Drawer / Door"},</v>
      </c>
      <c r="L277" s="21" t="str">
        <f t="shared" si="10"/>
        <v>{"sourceAttributeCode":"ModifyConfiguration","sourceAttributes":"\"[ModifyConfiguration]\"==\"InvertedDoorDrawer\"","sourceAttributeKeep":"false","attributeCode":"TEMPLATES_BASE_STANDARD_RECTANGULAR_CONFIG","attributeValue":"Drawer / Door"},</v>
      </c>
    </row>
    <row r="278" spans="5:12" x14ac:dyDescent="0.25">
      <c r="E278" s="21" t="s">
        <v>2688</v>
      </c>
      <c r="F278" s="21" t="s">
        <v>2696</v>
      </c>
      <c r="G278" s="21" t="s">
        <v>20</v>
      </c>
      <c r="H278" s="21" t="s">
        <v>1687</v>
      </c>
      <c r="I278" s="21" t="s">
        <v>2690</v>
      </c>
      <c r="J278" s="21" t="s">
        <v>2691</v>
      </c>
      <c r="K278" s="21" t="str">
        <f t="shared" si="9"/>
        <v>{"sourceAttributeCode":"ModifyDepth","sourceAttributes":"\"[ModifyDepth]\"==\"SetDepthNoDrawerBoxTo\"","sourceAttributeKeep":"false","attributeCode":"COMMON_SHELF_DEPTH","attributeValue":"($PD$-4)"},</v>
      </c>
      <c r="L278" s="21" t="str">
        <f t="shared" si="10"/>
        <v>{"sourceAttributeCode":"ModifyDepth","sourceAttributes":"\"[ModifyDepth]\"==\"SetDepthNoDrawerBoxTo\"","sourceAttributeKeep":"false","attributeCode":"COMMON_SHELF_DEPTH","attributeValue":"($PD$-100)"},</v>
      </c>
    </row>
    <row r="279" spans="5:12" x14ac:dyDescent="0.25">
      <c r="E279" s="21" t="s">
        <v>2688</v>
      </c>
      <c r="F279" s="21" t="s">
        <v>2696</v>
      </c>
      <c r="G279" s="21" t="s">
        <v>20</v>
      </c>
      <c r="H279" s="21" t="s">
        <v>481</v>
      </c>
      <c r="I279" s="21" t="s">
        <v>44</v>
      </c>
      <c r="J279" s="21" t="s">
        <v>44</v>
      </c>
      <c r="K279" s="21" t="str">
        <f t="shared" si="9"/>
        <v>{"sourceAttributeCode":"ModifyDepth","sourceAttributes":"\"[ModifyDepth]\"==\"SetDepthNoDrawerBoxTo\"","sourceAttributeKeep":"false","attributeCode":"COMMON_DRAWERBOX","attributeValue":"False"},</v>
      </c>
      <c r="L279" s="21" t="str">
        <f t="shared" si="10"/>
        <v>{"sourceAttributeCode":"ModifyDepth","sourceAttributes":"\"[ModifyDepth]\"==\"SetDepthNoDrawerBoxTo\"","sourceAttributeKeep":"false","attributeCode":"COMMON_DRAWERBOX","attributeValue":"False"},</v>
      </c>
    </row>
    <row r="280" spans="5:12" x14ac:dyDescent="0.25">
      <c r="E280" s="21" t="s">
        <v>2688</v>
      </c>
      <c r="F280" s="21" t="s">
        <v>2696</v>
      </c>
      <c r="G280" s="21" t="s">
        <v>20</v>
      </c>
      <c r="H280" s="21" t="s">
        <v>482</v>
      </c>
      <c r="I280" s="21" t="s">
        <v>44</v>
      </c>
      <c r="J280" s="21" t="s">
        <v>44</v>
      </c>
      <c r="K280" s="21" t="str">
        <f t="shared" si="9"/>
        <v>{"sourceAttributeCode":"ModifyDepth","sourceAttributes":"\"[ModifyDepth]\"==\"SetDepthNoDrawerBoxTo\"","sourceAttributeKeep":"false","attributeCode":"COMMON_DRAWERBOX1","attributeValue":"False"},</v>
      </c>
      <c r="L280" s="21" t="str">
        <f t="shared" si="10"/>
        <v>{"sourceAttributeCode":"ModifyDepth","sourceAttributes":"\"[ModifyDepth]\"==\"SetDepthNoDrawerBoxTo\"","sourceAttributeKeep":"false","attributeCode":"COMMON_DRAWERBOX1","attributeValue":"False"},</v>
      </c>
    </row>
    <row r="281" spans="5:12" x14ac:dyDescent="0.25">
      <c r="E281" s="21" t="s">
        <v>2688</v>
      </c>
      <c r="F281" s="21" t="s">
        <v>2696</v>
      </c>
      <c r="G281" s="21" t="s">
        <v>20</v>
      </c>
      <c r="H281" s="21" t="s">
        <v>488</v>
      </c>
      <c r="I281" s="21" t="s">
        <v>44</v>
      </c>
      <c r="J281" s="21" t="s">
        <v>44</v>
      </c>
      <c r="K281" s="21" t="str">
        <f t="shared" si="9"/>
        <v>{"sourceAttributeCode":"ModifyDepth","sourceAttributes":"\"[ModifyDepth]\"==\"SetDepthNoDrawerBoxTo\"","sourceAttributeKeep":"false","attributeCode":"COMMON_DRAWERBOX2","attributeValue":"False"},</v>
      </c>
      <c r="L281" s="21" t="str">
        <f t="shared" si="10"/>
        <v>{"sourceAttributeCode":"ModifyDepth","sourceAttributes":"\"[ModifyDepth]\"==\"SetDepthNoDrawerBoxTo\"","sourceAttributeKeep":"false","attributeCode":"COMMON_DRAWERBOX2","attributeValue":"False"},</v>
      </c>
    </row>
    <row r="282" spans="5:12" x14ac:dyDescent="0.25">
      <c r="E282" s="21" t="s">
        <v>2688</v>
      </c>
      <c r="F282" s="21" t="s">
        <v>2696</v>
      </c>
      <c r="G282" s="21" t="s">
        <v>20</v>
      </c>
      <c r="H282" s="21" t="s">
        <v>491</v>
      </c>
      <c r="I282" s="21" t="s">
        <v>44</v>
      </c>
      <c r="J282" s="21" t="s">
        <v>44</v>
      </c>
      <c r="K282" s="21" t="str">
        <f t="shared" si="9"/>
        <v>{"sourceAttributeCode":"ModifyDepth","sourceAttributes":"\"[ModifyDepth]\"==\"SetDepthNoDrawerBoxTo\"","sourceAttributeKeep":"false","attributeCode":"COMMON_DRAWERBOX3","attributeValue":"False"},</v>
      </c>
      <c r="L282" s="21" t="str">
        <f t="shared" si="10"/>
        <v>{"sourceAttributeCode":"ModifyDepth","sourceAttributes":"\"[ModifyDepth]\"==\"SetDepthNoDrawerBoxTo\"","sourceAttributeKeep":"false","attributeCode":"COMMON_DRAWERBOX3","attributeValue":"False"},</v>
      </c>
    </row>
    <row r="283" spans="5:12" x14ac:dyDescent="0.25">
      <c r="E283" s="21" t="s">
        <v>2688</v>
      </c>
      <c r="F283" s="21" t="s">
        <v>2696</v>
      </c>
      <c r="G283" s="21" t="s">
        <v>20</v>
      </c>
      <c r="H283" s="21" t="s">
        <v>494</v>
      </c>
      <c r="I283" s="21" t="s">
        <v>44</v>
      </c>
      <c r="J283" s="21" t="s">
        <v>44</v>
      </c>
      <c r="K283" s="21" t="str">
        <f t="shared" si="9"/>
        <v>{"sourceAttributeCode":"ModifyDepth","sourceAttributes":"\"[ModifyDepth]\"==\"SetDepthNoDrawerBoxTo\"","sourceAttributeKeep":"false","attributeCode":"COMMON_DRAWERBOX4","attributeValue":"False"},</v>
      </c>
      <c r="L283" s="21" t="str">
        <f t="shared" si="10"/>
        <v>{"sourceAttributeCode":"ModifyDepth","sourceAttributes":"\"[ModifyDepth]\"==\"SetDepthNoDrawerBoxTo\"","sourceAttributeKeep":"false","attributeCode":"COMMON_DRAWERBOX4","attributeValue":"False"},</v>
      </c>
    </row>
    <row r="284" spans="5:12" x14ac:dyDescent="0.25">
      <c r="E284" s="21" t="s">
        <v>2688</v>
      </c>
      <c r="F284" s="21" t="s">
        <v>2696</v>
      </c>
      <c r="G284" s="21" t="s">
        <v>20</v>
      </c>
      <c r="H284" s="21" t="s">
        <v>497</v>
      </c>
      <c r="I284" s="21" t="s">
        <v>44</v>
      </c>
      <c r="J284" s="21" t="s">
        <v>44</v>
      </c>
      <c r="K284" s="21" t="str">
        <f t="shared" si="9"/>
        <v>{"sourceAttributeCode":"ModifyDepth","sourceAttributes":"\"[ModifyDepth]\"==\"SetDepthNoDrawerBoxTo\"","sourceAttributeKeep":"false","attributeCode":"COMMON_DRAWERBOX5","attributeValue":"False"},</v>
      </c>
      <c r="L284" s="21" t="str">
        <f t="shared" si="10"/>
        <v>{"sourceAttributeCode":"ModifyDepth","sourceAttributes":"\"[ModifyDepth]\"==\"SetDepthNoDrawerBoxTo\"","sourceAttributeKeep":"false","attributeCode":"COMMON_DRAWERBOX5","attributeValue":"False"},</v>
      </c>
    </row>
    <row r="285" spans="5:12" x14ac:dyDescent="0.25">
      <c r="E285" s="21" t="s">
        <v>2688</v>
      </c>
      <c r="F285" s="21" t="s">
        <v>2697</v>
      </c>
      <c r="G285" s="21" t="s">
        <v>20</v>
      </c>
      <c r="H285" s="21" t="s">
        <v>1687</v>
      </c>
      <c r="I285" s="21" t="s">
        <v>2690</v>
      </c>
      <c r="J285" s="21" t="s">
        <v>2691</v>
      </c>
      <c r="K285" s="21" t="str">
        <f t="shared" si="9"/>
        <v>{"sourceAttributeCode":"ModifyDepth","sourceAttributes":"\"[ModifyDepth]\"==\"SetDepthNoDrawerBoxToeKickTo\"","sourceAttributeKeep":"false","attributeCode":"COMMON_SHELF_DEPTH","attributeValue":"($PD$-4)"},</v>
      </c>
      <c r="L285" s="21" t="str">
        <f t="shared" si="10"/>
        <v>{"sourceAttributeCode":"ModifyDepth","sourceAttributes":"\"[ModifyDepth]\"==\"SetDepthNoDrawerBoxToeKickTo\"","sourceAttributeKeep":"false","attributeCode":"COMMON_SHELF_DEPTH","attributeValue":"($PD$-100)"},</v>
      </c>
    </row>
    <row r="286" spans="5:12" x14ac:dyDescent="0.25">
      <c r="E286" s="21" t="s">
        <v>2688</v>
      </c>
      <c r="F286" s="21" t="s">
        <v>2697</v>
      </c>
      <c r="G286" s="21" t="s">
        <v>20</v>
      </c>
      <c r="H286" s="21" t="s">
        <v>481</v>
      </c>
      <c r="I286" s="21" t="s">
        <v>44</v>
      </c>
      <c r="J286" s="21" t="s">
        <v>44</v>
      </c>
      <c r="K286" s="21" t="str">
        <f t="shared" si="9"/>
        <v>{"sourceAttributeCode":"ModifyDepth","sourceAttributes":"\"[ModifyDepth]\"==\"SetDepthNoDrawerBoxToeKickTo\"","sourceAttributeKeep":"false","attributeCode":"COMMON_DRAWERBOX","attributeValue":"False"},</v>
      </c>
      <c r="L286" s="21" t="str">
        <f t="shared" si="10"/>
        <v>{"sourceAttributeCode":"ModifyDepth","sourceAttributes":"\"[ModifyDepth]\"==\"SetDepthNoDrawerBoxToeKickTo\"","sourceAttributeKeep":"false","attributeCode":"COMMON_DRAWERBOX","attributeValue":"False"},</v>
      </c>
    </row>
    <row r="287" spans="5:12" x14ac:dyDescent="0.25">
      <c r="E287" s="21" t="s">
        <v>2688</v>
      </c>
      <c r="F287" s="21" t="s">
        <v>2697</v>
      </c>
      <c r="G287" s="21" t="s">
        <v>20</v>
      </c>
      <c r="H287" s="21" t="s">
        <v>482</v>
      </c>
      <c r="I287" s="21" t="s">
        <v>44</v>
      </c>
      <c r="J287" s="21" t="s">
        <v>44</v>
      </c>
      <c r="K287" s="21" t="str">
        <f t="shared" si="9"/>
        <v>{"sourceAttributeCode":"ModifyDepth","sourceAttributes":"\"[ModifyDepth]\"==\"SetDepthNoDrawerBoxToeKickTo\"","sourceAttributeKeep":"false","attributeCode":"COMMON_DRAWERBOX1","attributeValue":"False"},</v>
      </c>
      <c r="L287" s="21" t="str">
        <f t="shared" si="10"/>
        <v>{"sourceAttributeCode":"ModifyDepth","sourceAttributes":"\"[ModifyDepth]\"==\"SetDepthNoDrawerBoxToeKickTo\"","sourceAttributeKeep":"false","attributeCode":"COMMON_DRAWERBOX1","attributeValue":"False"},</v>
      </c>
    </row>
    <row r="288" spans="5:12" x14ac:dyDescent="0.25">
      <c r="E288" s="21" t="s">
        <v>2688</v>
      </c>
      <c r="F288" s="21" t="s">
        <v>2697</v>
      </c>
      <c r="G288" s="21" t="s">
        <v>20</v>
      </c>
      <c r="H288" s="21" t="s">
        <v>488</v>
      </c>
      <c r="I288" s="21" t="s">
        <v>44</v>
      </c>
      <c r="J288" s="21" t="s">
        <v>44</v>
      </c>
      <c r="K288" s="21" t="str">
        <f t="shared" si="9"/>
        <v>{"sourceAttributeCode":"ModifyDepth","sourceAttributes":"\"[ModifyDepth]\"==\"SetDepthNoDrawerBoxToeKickTo\"","sourceAttributeKeep":"false","attributeCode":"COMMON_DRAWERBOX2","attributeValue":"False"},</v>
      </c>
      <c r="L288" s="21" t="str">
        <f t="shared" si="10"/>
        <v>{"sourceAttributeCode":"ModifyDepth","sourceAttributes":"\"[ModifyDepth]\"==\"SetDepthNoDrawerBoxToeKickTo\"","sourceAttributeKeep":"false","attributeCode":"COMMON_DRAWERBOX2","attributeValue":"False"},</v>
      </c>
    </row>
    <row r="289" spans="5:12" x14ac:dyDescent="0.25">
      <c r="E289" s="21" t="s">
        <v>2688</v>
      </c>
      <c r="F289" s="21" t="s">
        <v>2697</v>
      </c>
      <c r="G289" s="21" t="s">
        <v>20</v>
      </c>
      <c r="H289" s="21" t="s">
        <v>491</v>
      </c>
      <c r="I289" s="21" t="s">
        <v>44</v>
      </c>
      <c r="J289" s="21" t="s">
        <v>44</v>
      </c>
      <c r="K289" s="21" t="str">
        <f t="shared" si="9"/>
        <v>{"sourceAttributeCode":"ModifyDepth","sourceAttributes":"\"[ModifyDepth]\"==\"SetDepthNoDrawerBoxToeKickTo\"","sourceAttributeKeep":"false","attributeCode":"COMMON_DRAWERBOX3","attributeValue":"False"},</v>
      </c>
      <c r="L289" s="21" t="str">
        <f t="shared" si="10"/>
        <v>{"sourceAttributeCode":"ModifyDepth","sourceAttributes":"\"[ModifyDepth]\"==\"SetDepthNoDrawerBoxToeKickTo\"","sourceAttributeKeep":"false","attributeCode":"COMMON_DRAWERBOX3","attributeValue":"False"},</v>
      </c>
    </row>
    <row r="290" spans="5:12" x14ac:dyDescent="0.25">
      <c r="E290" s="21" t="s">
        <v>2688</v>
      </c>
      <c r="F290" s="21" t="s">
        <v>2697</v>
      </c>
      <c r="G290" s="21" t="s">
        <v>20</v>
      </c>
      <c r="H290" s="21" t="s">
        <v>494</v>
      </c>
      <c r="I290" s="21" t="s">
        <v>44</v>
      </c>
      <c r="J290" s="21" t="s">
        <v>44</v>
      </c>
      <c r="K290" s="21" t="str">
        <f t="shared" si="9"/>
        <v>{"sourceAttributeCode":"ModifyDepth","sourceAttributes":"\"[ModifyDepth]\"==\"SetDepthNoDrawerBoxToeKickTo\"","sourceAttributeKeep":"false","attributeCode":"COMMON_DRAWERBOX4","attributeValue":"False"},</v>
      </c>
      <c r="L290" s="21" t="str">
        <f t="shared" si="10"/>
        <v>{"sourceAttributeCode":"ModifyDepth","sourceAttributes":"\"[ModifyDepth]\"==\"SetDepthNoDrawerBoxToeKickTo\"","sourceAttributeKeep":"false","attributeCode":"COMMON_DRAWERBOX4","attributeValue":"False"},</v>
      </c>
    </row>
    <row r="291" spans="5:12" x14ac:dyDescent="0.25">
      <c r="E291" s="21" t="s">
        <v>2688</v>
      </c>
      <c r="F291" s="21" t="s">
        <v>2697</v>
      </c>
      <c r="G291" s="21" t="s">
        <v>20</v>
      </c>
      <c r="H291" s="21" t="s">
        <v>497</v>
      </c>
      <c r="I291" s="21" t="s">
        <v>44</v>
      </c>
      <c r="J291" s="21" t="s">
        <v>44</v>
      </c>
      <c r="K291" s="21" t="str">
        <f t="shared" si="9"/>
        <v>{"sourceAttributeCode":"ModifyDepth","sourceAttributes":"\"[ModifyDepth]\"==\"SetDepthNoDrawerBoxToeKickTo\"","sourceAttributeKeep":"false","attributeCode":"COMMON_DRAWERBOX5","attributeValue":"False"},</v>
      </c>
      <c r="L291" s="21" t="str">
        <f t="shared" si="10"/>
        <v>{"sourceAttributeCode":"ModifyDepth","sourceAttributes":"\"[ModifyDepth]\"==\"SetDepthNoDrawerBoxToeKickTo\"","sourceAttributeKeep":"false","attributeCode":"COMMON_DRAWERBOX5","attributeValue":"False"},</v>
      </c>
    </row>
    <row r="292" spans="5:12" x14ac:dyDescent="0.25">
      <c r="E292" s="21" t="s">
        <v>2688</v>
      </c>
      <c r="F292" s="21" t="s">
        <v>2697</v>
      </c>
      <c r="G292" s="21" t="s">
        <v>20</v>
      </c>
      <c r="H292" s="21" t="s">
        <v>624</v>
      </c>
      <c r="I292" s="21" t="s">
        <v>2440</v>
      </c>
      <c r="J292" s="21" t="s">
        <v>2440</v>
      </c>
      <c r="K292" s="21" t="str">
        <f t="shared" si="9"/>
        <v>{"sourceAttributeCode":"ModifyDepth","sourceAttributes":"\"[ModifyDepth]\"==\"SetDepthNoDrawerBoxToeKickTo\"","sourceAttributeKeep":"false","attributeCode":"COMMON_STYLE_TOEKICK","attributeValue":"Floating Structure or Feet/Legs"},</v>
      </c>
      <c r="L292" s="21" t="str">
        <f t="shared" si="10"/>
        <v>{"sourceAttributeCode":"ModifyDepth","sourceAttributes":"\"[ModifyDepth]\"==\"SetDepthNoDrawerBoxToeKickTo\"","sourceAttributeKeep":"false","attributeCode":"COMMON_STYLE_TOEKICK","attributeValue":"Floating Structure or Feet/Legs"},</v>
      </c>
    </row>
    <row r="293" spans="5:12" x14ac:dyDescent="0.25">
      <c r="E293" s="21" t="s">
        <v>2446</v>
      </c>
      <c r="F293" s="21" t="s">
        <v>2698</v>
      </c>
      <c r="G293" s="21" t="s">
        <v>20</v>
      </c>
      <c r="H293" s="21" t="s">
        <v>1426</v>
      </c>
      <c r="I293" s="21" t="s">
        <v>44</v>
      </c>
      <c r="J293" s="21" t="s">
        <v>44</v>
      </c>
      <c r="K293" s="21" t="str">
        <f t="shared" si="9"/>
        <v>{"sourceAttributeCode":"DoorOptions","sourceAttributes":"\"[DoorOptions]\"==\"RemoveDoorandDrawerFront\"","sourceAttributeKeep":"false","attributeCode":"COMMON_DOOR_VISIBILITY","attributeValue":"False"},</v>
      </c>
      <c r="L293" s="21" t="str">
        <f t="shared" si="10"/>
        <v>{"sourceAttributeCode":"DoorOptions","sourceAttributes":"\"[DoorOptions]\"==\"RemoveDoorandDrawerFront\"","sourceAttributeKeep":"false","attributeCode":"COMMON_DOOR_VISIBILITY","attributeValue":"False"},</v>
      </c>
    </row>
    <row r="294" spans="5:12" x14ac:dyDescent="0.25">
      <c r="E294" s="21" t="s">
        <v>2446</v>
      </c>
      <c r="F294" s="21" t="s">
        <v>2698</v>
      </c>
      <c r="G294" s="21" t="s">
        <v>20</v>
      </c>
      <c r="H294" s="21" t="s">
        <v>2487</v>
      </c>
      <c r="I294" s="21" t="s">
        <v>44</v>
      </c>
      <c r="J294" s="21" t="s">
        <v>44</v>
      </c>
      <c r="K294" s="21" t="str">
        <f t="shared" si="9"/>
        <v>{"sourceAttributeCode":"DoorOptions","sourceAttributes":"\"[DoorOptions]\"==\"RemoveDoorandDrawerFront\"","sourceAttributeKeep":"false","attributeCode":"COMMON_DRAWERFRONT1_VISIBILITY","attributeValue":"False"},</v>
      </c>
      <c r="L294" s="21" t="str">
        <f t="shared" si="10"/>
        <v>{"sourceAttributeCode":"DoorOptions","sourceAttributes":"\"[DoorOptions]\"==\"RemoveDoorandDrawerFront\"","sourceAttributeKeep":"false","attributeCode":"COMMON_DRAWERFRONT1_VISIBILITY","attributeValue":"False"},</v>
      </c>
    </row>
    <row r="295" spans="5:12" x14ac:dyDescent="0.25">
      <c r="E295" s="21" t="s">
        <v>2446</v>
      </c>
      <c r="F295" s="21" t="s">
        <v>2699</v>
      </c>
      <c r="G295" s="21" t="s">
        <v>20</v>
      </c>
      <c r="H295" s="21" t="s">
        <v>1426</v>
      </c>
      <c r="I295" s="21" t="s">
        <v>44</v>
      </c>
      <c r="J295" s="21" t="s">
        <v>44</v>
      </c>
      <c r="K295" s="21" t="str">
        <f t="shared" si="9"/>
        <v>{"sourceAttributeCode":"DoorOptions","sourceAttributes":"\"[DoorOptions]\"==\"RemoveDoorandDrawerFrontw/Molding\"","sourceAttributeKeep":"false","attributeCode":"COMMON_DOOR_VISIBILITY","attributeValue":"False"},</v>
      </c>
      <c r="L295" s="21" t="str">
        <f t="shared" si="10"/>
        <v>{"sourceAttributeCode":"DoorOptions","sourceAttributes":"\"[DoorOptions]\"==\"RemoveDoorandDrawerFrontw/Molding\"","sourceAttributeKeep":"false","attributeCode":"COMMON_DOOR_VISIBILITY","attributeValue":"False"},</v>
      </c>
    </row>
    <row r="296" spans="5:12" x14ac:dyDescent="0.25">
      <c r="E296" s="21" t="s">
        <v>2446</v>
      </c>
      <c r="F296" s="21" t="s">
        <v>2699</v>
      </c>
      <c r="G296" s="21" t="s">
        <v>20</v>
      </c>
      <c r="H296" s="21" t="s">
        <v>1481</v>
      </c>
      <c r="I296" s="21" t="s">
        <v>44</v>
      </c>
      <c r="J296" s="21" t="s">
        <v>44</v>
      </c>
      <c r="K296" s="21" t="str">
        <f t="shared" si="9"/>
        <v>{"sourceAttributeCode":"DoorOptions","sourceAttributes":"\"[DoorOptions]\"==\"RemoveDoorandDrawerFrontw/Molding\"","sourceAttributeKeep":"false","attributeCode":"COMMON_DRAWER1","attributeValue":"False"},</v>
      </c>
      <c r="L296" s="21" t="str">
        <f t="shared" si="10"/>
        <v>{"sourceAttributeCode":"DoorOptions","sourceAttributes":"\"[DoorOptions]\"==\"RemoveDoorandDrawerFrontw/Molding\"","sourceAttributeKeep":"false","attributeCode":"COMMON_DRAWER1","attributeValue":"False"},</v>
      </c>
    </row>
    <row r="297" spans="5:12" x14ac:dyDescent="0.25">
      <c r="E297" s="21" t="s">
        <v>2446</v>
      </c>
      <c r="F297" s="21" t="s">
        <v>2698</v>
      </c>
      <c r="G297" s="21" t="s">
        <v>20</v>
      </c>
      <c r="H297" s="21" t="s">
        <v>1481</v>
      </c>
      <c r="I297" s="21" t="s">
        <v>44</v>
      </c>
      <c r="J297" s="21" t="s">
        <v>44</v>
      </c>
      <c r="K297" s="21" t="str">
        <f t="shared" si="9"/>
        <v>{"sourceAttributeCode":"DoorOptions","sourceAttributes":"\"[DoorOptions]\"==\"RemoveDoorandDrawerFront\"","sourceAttributeKeep":"false","attributeCode":"COMMON_DRAWER1","attributeValue":"False"},</v>
      </c>
      <c r="L297" s="21" t="str">
        <f t="shared" si="10"/>
        <v>{"sourceAttributeCode":"DoorOptions","sourceAttributes":"\"[DoorOptions]\"==\"RemoveDoorandDrawerFront\"","sourceAttributeKeep":"false","attributeCode":"COMMON_DRAWER1","attributeValue":"False"},</v>
      </c>
    </row>
    <row r="298" spans="5:12" x14ac:dyDescent="0.25">
      <c r="E298" s="21" t="s">
        <v>2700</v>
      </c>
      <c r="F298" s="21" t="s">
        <v>2701</v>
      </c>
      <c r="G298" s="21" t="s">
        <v>20</v>
      </c>
      <c r="H298" s="21" t="s">
        <v>481</v>
      </c>
      <c r="I298" s="21" t="s">
        <v>44</v>
      </c>
      <c r="J298" s="21" t="s">
        <v>44</v>
      </c>
      <c r="K298" s="21" t="str">
        <f t="shared" si="9"/>
        <v>{"sourceAttributeCode":"FalseFrontsOptions","sourceAttributes":"\"[FalseFrontsOptions]\"==\"ChangeAllTopDrawersToFalseFronts\"","sourceAttributeKeep":"false","attributeCode":"COMMON_DRAWERBOX","attributeValue":"False"},</v>
      </c>
      <c r="L298" s="21" t="str">
        <f t="shared" si="10"/>
        <v>{"sourceAttributeCode":"FalseFrontsOptions","sourceAttributes":"\"[FalseFrontsOptions]\"==\"ChangeAllTopDrawersToFalseFronts\"","sourceAttributeKeep":"false","attributeCode":"COMMON_DRAWERBOX","attributeValue":"False"},</v>
      </c>
    </row>
    <row r="299" spans="5:12" x14ac:dyDescent="0.25">
      <c r="E299" s="21" t="s">
        <v>2700</v>
      </c>
      <c r="F299" s="21" t="s">
        <v>2701</v>
      </c>
      <c r="G299" s="21" t="s">
        <v>20</v>
      </c>
      <c r="H299" s="21" t="s">
        <v>482</v>
      </c>
      <c r="I299" s="21" t="s">
        <v>44</v>
      </c>
      <c r="J299" s="21" t="s">
        <v>44</v>
      </c>
      <c r="K299" s="21" t="str">
        <f t="shared" si="9"/>
        <v>{"sourceAttributeCode":"FalseFrontsOptions","sourceAttributes":"\"[FalseFrontsOptions]\"==\"ChangeAllTopDrawersToFalseFronts\"","sourceAttributeKeep":"false","attributeCode":"COMMON_DRAWERBOX1","attributeValue":"False"},</v>
      </c>
      <c r="L299" s="21" t="str">
        <f t="shared" si="10"/>
        <v>{"sourceAttributeCode":"FalseFrontsOptions","sourceAttributes":"\"[FalseFrontsOptions]\"==\"ChangeAllTopDrawersToFalseFronts\"","sourceAttributeKeep":"false","attributeCode":"COMMON_DRAWERBOX1","attributeValue":"False"},</v>
      </c>
    </row>
    <row r="300" spans="5:12" x14ac:dyDescent="0.25">
      <c r="E300" s="21" t="s">
        <v>2700</v>
      </c>
      <c r="F300" s="21" t="s">
        <v>2701</v>
      </c>
      <c r="G300" s="21" t="s">
        <v>20</v>
      </c>
      <c r="H300" s="21" t="s">
        <v>488</v>
      </c>
      <c r="I300" s="21" t="s">
        <v>44</v>
      </c>
      <c r="J300" s="21" t="s">
        <v>44</v>
      </c>
      <c r="K300" s="21" t="str">
        <f t="shared" si="9"/>
        <v>{"sourceAttributeCode":"FalseFrontsOptions","sourceAttributes":"\"[FalseFrontsOptions]\"==\"ChangeAllTopDrawersToFalseFronts\"","sourceAttributeKeep":"false","attributeCode":"COMMON_DRAWERBOX2","attributeValue":"False"},</v>
      </c>
      <c r="L300" s="21" t="str">
        <f t="shared" si="10"/>
        <v>{"sourceAttributeCode":"FalseFrontsOptions","sourceAttributes":"\"[FalseFrontsOptions]\"==\"ChangeAllTopDrawersToFalseFronts\"","sourceAttributeKeep":"false","attributeCode":"COMMON_DRAWERBOX2","attributeValue":"False"},</v>
      </c>
    </row>
    <row r="301" spans="5:12" x14ac:dyDescent="0.25">
      <c r="E301" s="21" t="s">
        <v>2700</v>
      </c>
      <c r="F301" s="21" t="s">
        <v>2701</v>
      </c>
      <c r="G301" s="21" t="s">
        <v>20</v>
      </c>
      <c r="H301" s="21" t="s">
        <v>491</v>
      </c>
      <c r="I301" s="21" t="s">
        <v>44</v>
      </c>
      <c r="J301" s="21" t="s">
        <v>44</v>
      </c>
      <c r="K301" s="21" t="str">
        <f t="shared" si="9"/>
        <v>{"sourceAttributeCode":"FalseFrontsOptions","sourceAttributes":"\"[FalseFrontsOptions]\"==\"ChangeAllTopDrawersToFalseFronts\"","sourceAttributeKeep":"false","attributeCode":"COMMON_DRAWERBOX3","attributeValue":"False"},</v>
      </c>
      <c r="L301" s="21" t="str">
        <f t="shared" si="10"/>
        <v>{"sourceAttributeCode":"FalseFrontsOptions","sourceAttributes":"\"[FalseFrontsOptions]\"==\"ChangeAllTopDrawersToFalseFronts\"","sourceAttributeKeep":"false","attributeCode":"COMMON_DRAWERBOX3","attributeValue":"False"},</v>
      </c>
    </row>
    <row r="302" spans="5:12" x14ac:dyDescent="0.25">
      <c r="E302" s="21" t="s">
        <v>2702</v>
      </c>
      <c r="F302" s="21" t="s">
        <v>2703</v>
      </c>
      <c r="G302" s="21" t="s">
        <v>20</v>
      </c>
      <c r="H302" s="21" t="s">
        <v>97</v>
      </c>
      <c r="I302" s="21">
        <v>0</v>
      </c>
      <c r="J302" s="21">
        <v>0</v>
      </c>
      <c r="K302" s="21" t="str">
        <f t="shared" si="9"/>
        <v>{"sourceAttributeCode":"BaseCabinetAccessory","sourceAttributes":"\"[BaseCabinetAccessory]\"==\"DoubleWastebasketKit1\"","sourceAttributeKeep":"false","attributeCode":"COMMON_QUANTITY_SHELF","attributeValue":"0"},</v>
      </c>
      <c r="L302" s="21" t="str">
        <f t="shared" si="10"/>
        <v>{"sourceAttributeCode":"BaseCabinetAccessory","sourceAttributes":"\"[BaseCabinetAccessory]\"==\"DoubleWastebasketKit1\"","sourceAttributeKeep":"false","attributeCode":"COMMON_QUANTITY_SHELF","attributeValue":"0"},</v>
      </c>
    </row>
    <row r="303" spans="5:12" x14ac:dyDescent="0.25">
      <c r="E303" s="21" t="s">
        <v>2702</v>
      </c>
      <c r="F303" s="21" t="s">
        <v>2704</v>
      </c>
      <c r="G303" s="21" t="s">
        <v>20</v>
      </c>
      <c r="H303" s="21" t="s">
        <v>370</v>
      </c>
      <c r="I303" s="21" t="s">
        <v>1665</v>
      </c>
      <c r="J303" s="21" t="s">
        <v>1665</v>
      </c>
      <c r="K303" s="21" t="str">
        <f t="shared" si="9"/>
        <v>{"sourceAttributeCode":"BaseCabinetAccessory","sourceAttributes":"\"[BaseCabinetAccessory]\"==\"SingleWastebasketKit1\"","sourceAttributeKeep":"false","attributeCode":"TEMPLATES_BASE_STANDARD_RECTANGULAR_SHELF","attributeValue":"None"},</v>
      </c>
      <c r="L303" s="21" t="str">
        <f t="shared" si="10"/>
        <v>{"sourceAttributeCode":"BaseCabinetAccessory","sourceAttributes":"\"[BaseCabinetAccessory]\"==\"SingleWastebasketKit1\"","sourceAttributeKeep":"false","attributeCode":"TEMPLATES_BASE_STANDARD_RECTANGULAR_SHELF","attributeValue":"None"},</v>
      </c>
    </row>
    <row r="304" spans="5:12" x14ac:dyDescent="0.25">
      <c r="E304" s="21" t="s">
        <v>2702</v>
      </c>
      <c r="F304" s="21" t="s">
        <v>2705</v>
      </c>
      <c r="G304" s="21" t="s">
        <v>20</v>
      </c>
      <c r="H304" s="21" t="s">
        <v>370</v>
      </c>
      <c r="I304" s="21" t="s">
        <v>1665</v>
      </c>
      <c r="J304" s="21" t="s">
        <v>1665</v>
      </c>
      <c r="K304" s="21" t="str">
        <f t="shared" si="9"/>
        <v>{"sourceAttributeCode":"BaseCabinetAccessory","sourceAttributes":"\"[BaseCabinetAccessory]\"==\"HideShelfHardware\"","sourceAttributeKeep":"false","attributeCode":"TEMPLATES_BASE_STANDARD_RECTANGULAR_SHELF","attributeValue":"None"},</v>
      </c>
      <c r="L304" s="21" t="str">
        <f t="shared" si="10"/>
        <v>{"sourceAttributeCode":"BaseCabinetAccessory","sourceAttributes":"\"[BaseCabinetAccessory]\"==\"HideShelfHardware\"","sourceAttributeKeep":"false","attributeCode":"TEMPLATES_BASE_STANDARD_RECTANGULAR_SHELF","attributeValue":"None"},</v>
      </c>
    </row>
    <row r="305" spans="1:12" x14ac:dyDescent="0.25">
      <c r="A305" s="21" t="s">
        <v>2453</v>
      </c>
      <c r="E305" s="21" t="s">
        <v>2645</v>
      </c>
      <c r="F305" s="21" t="s">
        <v>2706</v>
      </c>
      <c r="G305" s="21" t="s">
        <v>20</v>
      </c>
      <c r="H305" s="21" t="s">
        <v>58</v>
      </c>
      <c r="I305" s="21" t="s">
        <v>2707</v>
      </c>
      <c r="J305" s="21" t="s">
        <v>2708</v>
      </c>
      <c r="K305" s="21" t="str">
        <f t="shared" si="9"/>
        <v>{"sourceAttributeCode":"UpperSection","sourceAttributes":"\"[CCCAS1]\"==\"Roll Out Shelves\"","sourceAttributeKeep":"false","attributeCode":"COMMON_ROLLOUT_DEPTH","attributeValue":"#CD#-4"},</v>
      </c>
      <c r="L305" s="21" t="str">
        <f t="shared" si="10"/>
        <v>{"sourceAttributeCode":"UpperSection","sourceAttributes":"\"[CCCAS1]\"==\"Roll Out Shelves\"","sourceAttributeKeep":"false","attributeCode":"COMMON_ROLLOUT_DEPTH","attributeValue":"#CD#-100"},</v>
      </c>
    </row>
    <row r="306" spans="1:12" x14ac:dyDescent="0.25">
      <c r="A306" s="21" t="s">
        <v>2453</v>
      </c>
      <c r="E306" s="21" t="s">
        <v>2645</v>
      </c>
      <c r="F306" s="21" t="s">
        <v>2706</v>
      </c>
      <c r="G306" s="21" t="s">
        <v>20</v>
      </c>
      <c r="H306" s="21" t="s">
        <v>31</v>
      </c>
      <c r="I306" s="21" t="s">
        <v>2707</v>
      </c>
      <c r="J306" s="21" t="s">
        <v>2708</v>
      </c>
      <c r="K306" s="21" t="str">
        <f t="shared" si="9"/>
        <v>{"sourceAttributeCode":"UpperSection","sourceAttributes":"\"[CCCAS1]\"==\"Roll Out Shelves\"","sourceAttributeKeep":"false","attributeCode":"COMMON_CABINET_ACCESSORY_DEPTH1","attributeValue":"#CD#-4"},</v>
      </c>
      <c r="L306" s="21" t="str">
        <f t="shared" si="10"/>
        <v>{"sourceAttributeCode":"UpperSection","sourceAttributes":"\"[CCCAS1]\"==\"Roll Out Shelves\"","sourceAttributeKeep":"false","attributeCode":"COMMON_CABINET_ACCESSORY_DEPTH1","attributeValue":"#CD#-100"},</v>
      </c>
    </row>
    <row r="307" spans="1:12" x14ac:dyDescent="0.25">
      <c r="A307" s="21" t="s">
        <v>2453</v>
      </c>
      <c r="E307" s="21" t="s">
        <v>2645</v>
      </c>
      <c r="F307" s="21" t="s">
        <v>2706</v>
      </c>
      <c r="G307" s="21" t="s">
        <v>20</v>
      </c>
      <c r="H307" s="21" t="s">
        <v>106</v>
      </c>
      <c r="I307" s="21" t="s">
        <v>2709</v>
      </c>
      <c r="J307" s="21" t="s">
        <v>2710</v>
      </c>
      <c r="K307" s="21" t="str">
        <f t="shared" si="9"/>
        <v>{"sourceAttributeCode":"UpperSection","sourceAttributes":"\"[CCCAS1]\"==\"Roll Out Shelves\"","sourceAttributeKeep":"false","attributeCode":"COMMON_CABINET_ACCESSORY_WIDTH1","attributeValue":"#CW#-4"},</v>
      </c>
      <c r="L307" s="21" t="str">
        <f t="shared" si="10"/>
        <v>{"sourceAttributeCode":"UpperSection","sourceAttributes":"\"[CCCAS1]\"==\"Roll Out Shelves\"","sourceAttributeKeep":"false","attributeCode":"COMMON_CABINET_ACCESSORY_WIDTH1","attributeValue":"#CW#-100"},</v>
      </c>
    </row>
    <row r="308" spans="1:12" x14ac:dyDescent="0.25">
      <c r="A308" s="21" t="s">
        <v>2453</v>
      </c>
      <c r="E308" s="21" t="s">
        <v>2645</v>
      </c>
      <c r="F308" s="21" t="s">
        <v>2706</v>
      </c>
      <c r="G308" s="21" t="s">
        <v>20</v>
      </c>
      <c r="H308" s="21" t="s">
        <v>25</v>
      </c>
      <c r="I308" s="21">
        <v>4</v>
      </c>
      <c r="J308" s="21">
        <v>100</v>
      </c>
      <c r="K308" s="21" t="str">
        <f t="shared" si="9"/>
        <v>{"sourceAttributeCode":"UpperSection","sourceAttributes":"\"[CCCAS1]\"==\"Roll Out Shelves\"","sourceAttributeKeep":"false","attributeCode":"COMMON_CABINET_ACCESSORY_HEIGHT1","attributeValue":"4"},</v>
      </c>
      <c r="L308" s="21" t="str">
        <f t="shared" si="10"/>
        <v>{"sourceAttributeCode":"UpperSection","sourceAttributes":"\"[CCCAS1]\"==\"Roll Out Shelves\"","sourceAttributeKeep":"false","attributeCode":"COMMON_CABINET_ACCESSORY_HEIGHT1","attributeValue":"100"},</v>
      </c>
    </row>
    <row r="309" spans="1:12" x14ac:dyDescent="0.25">
      <c r="E309" s="21" t="s">
        <v>2711</v>
      </c>
      <c r="F309" s="21" t="s">
        <v>2712</v>
      </c>
      <c r="G309" s="21" t="s">
        <v>20</v>
      </c>
      <c r="H309" s="21" t="s">
        <v>97</v>
      </c>
      <c r="I309" s="21">
        <v>2</v>
      </c>
      <c r="J309" s="21">
        <v>2</v>
      </c>
      <c r="K309" s="21" t="str">
        <f t="shared" si="9"/>
        <v>{"sourceAttributeCode":"BlindBaseAccessory","sourceAttributes":"\"[BlindBaseAccessory]\"==\"MagicCorner\"","sourceAttributeKeep":"false","attributeCode":"COMMON_QUANTITY_SHELF","attributeValue":"2"},</v>
      </c>
      <c r="L309" s="21" t="str">
        <f t="shared" si="10"/>
        <v>{"sourceAttributeCode":"BlindBaseAccessory","sourceAttributes":"\"[BlindBaseAccessory]\"==\"MagicCorner\"","sourceAttributeKeep":"false","attributeCode":"COMMON_QUANTITY_SHELF","attributeValue":"2"},</v>
      </c>
    </row>
    <row r="310" spans="1:12" x14ac:dyDescent="0.25">
      <c r="E310" s="21" t="s">
        <v>2711</v>
      </c>
      <c r="F310" s="21" t="s">
        <v>2712</v>
      </c>
      <c r="G310" s="21" t="s">
        <v>20</v>
      </c>
      <c r="H310" s="21" t="s">
        <v>370</v>
      </c>
      <c r="I310" s="21" t="s">
        <v>1665</v>
      </c>
      <c r="J310" s="21" t="s">
        <v>1665</v>
      </c>
      <c r="K310" s="21" t="str">
        <f t="shared" si="9"/>
        <v>{"sourceAttributeCode":"BlindBaseAccessory","sourceAttributes":"\"[BlindBaseAccessory]\"==\"MagicCorner\"","sourceAttributeKeep":"false","attributeCode":"TEMPLATES_BASE_STANDARD_RECTANGULAR_SHELF","attributeValue":"None"},</v>
      </c>
      <c r="L310" s="21" t="str">
        <f t="shared" si="10"/>
        <v>{"sourceAttributeCode":"BlindBaseAccessory","sourceAttributes":"\"[BlindBaseAccessory]\"==\"MagicCorner\"","sourceAttributeKeep":"false","attributeCode":"TEMPLATES_BASE_STANDARD_RECTANGULAR_SHELF","attributeValue":"None"},</v>
      </c>
    </row>
    <row r="311" spans="1:12" x14ac:dyDescent="0.25">
      <c r="E311" s="21" t="s">
        <v>1557</v>
      </c>
      <c r="G311" s="21" t="s">
        <v>20</v>
      </c>
      <c r="H311" s="21" t="s">
        <v>97</v>
      </c>
      <c r="K311" s="21" t="str">
        <f t="shared" si="9"/>
        <v>{"sourceAttributeCode":"NS1","sourceAttributes":"","sourceAttributeKeep":"false","attributeCode":"COMMON_QUANTITY_SHELF","attributeValue":""},</v>
      </c>
      <c r="L311" s="21" t="str">
        <f t="shared" si="10"/>
        <v>{"sourceAttributeCode":"NS1","sourceAttributes":"","sourceAttributeKeep":"false","attributeCode":"COMMON_QUANTITY_SHELF","attributeValue":""},</v>
      </c>
    </row>
    <row r="312" spans="1:12" x14ac:dyDescent="0.25">
      <c r="E312" s="21" t="s">
        <v>2671</v>
      </c>
      <c r="F312" s="21" t="s">
        <v>2713</v>
      </c>
      <c r="G312" s="21" t="s">
        <v>20</v>
      </c>
      <c r="H312" s="21" t="s">
        <v>58</v>
      </c>
      <c r="I312" s="21" t="s">
        <v>2707</v>
      </c>
      <c r="J312" s="21" t="s">
        <v>2708</v>
      </c>
      <c r="K312" s="21" t="str">
        <f t="shared" si="9"/>
        <v>{"sourceAttributeCode":"BottomSingleSection","sourceAttributes":"\"[BottomSingleSection]\"==\"RollOutTray\"","sourceAttributeKeep":"false","attributeCode":"COMMON_ROLLOUT_DEPTH","attributeValue":"#CD#-4"},</v>
      </c>
      <c r="L312" s="21" t="str">
        <f t="shared" si="10"/>
        <v>{"sourceAttributeCode":"BottomSingleSection","sourceAttributes":"\"[BottomSingleSection]\"==\"RollOutTray\"","sourceAttributeKeep":"false","attributeCode":"COMMON_ROLLOUT_DEPTH","attributeValue":"#CD#-100"},</v>
      </c>
    </row>
    <row r="313" spans="1:12" x14ac:dyDescent="0.25">
      <c r="E313" s="21" t="s">
        <v>2671</v>
      </c>
      <c r="F313" s="21" t="s">
        <v>2713</v>
      </c>
      <c r="G313" s="21" t="s">
        <v>20</v>
      </c>
      <c r="H313" s="21" t="s">
        <v>138</v>
      </c>
      <c r="I313" s="21">
        <v>4</v>
      </c>
      <c r="J313" s="21">
        <v>100</v>
      </c>
      <c r="K313" s="21" t="str">
        <f t="shared" si="9"/>
        <v>{"sourceAttributeCode":"BottomSingleSection","sourceAttributes":"\"[BottomSingleSection]\"==\"RollOutTray\"","sourceAttributeKeep":"false","attributeCode":"COMMON_ROLLOUT_HEIGHT","attributeValue":"4"},</v>
      </c>
      <c r="L313" s="21" t="str">
        <f t="shared" si="10"/>
        <v>{"sourceAttributeCode":"BottomSingleSection","sourceAttributes":"\"[BottomSingleSection]\"==\"RollOutTray\"","sourceAttributeKeep":"false","attributeCode":"COMMON_ROLLOUT_HEIGHT","attributeValue":"100"},</v>
      </c>
    </row>
    <row r="314" spans="1:12" x14ac:dyDescent="0.25">
      <c r="E314" s="21" t="s">
        <v>1597</v>
      </c>
      <c r="G314" s="21" t="s">
        <v>20</v>
      </c>
      <c r="H314" s="21" t="s">
        <v>98</v>
      </c>
      <c r="K314" s="21" t="str">
        <f t="shared" si="9"/>
        <v>{"sourceAttributeCode":"NVRO_1","sourceAttributes":"","sourceAttributeKeep":"false","attributeCode":"COMMON_VERTICAL_ROLLOUT_QUANTITY","attributeValue":""},</v>
      </c>
      <c r="L314" s="21" t="str">
        <f t="shared" si="10"/>
        <v>{"sourceAttributeCode":"NVRO_1","sourceAttributes":"","sourceAttributeKeep":"false","attributeCode":"COMMON_VERTICAL_ROLLOUT_QUANTITY","attributeValue":""},</v>
      </c>
    </row>
    <row r="315" spans="1:12" x14ac:dyDescent="0.25">
      <c r="E315" s="21" t="s">
        <v>1596</v>
      </c>
      <c r="G315" s="21" t="s">
        <v>20</v>
      </c>
      <c r="H315" s="21" t="s">
        <v>98</v>
      </c>
      <c r="K315" s="21" t="str">
        <f t="shared" si="9"/>
        <v>{"sourceAttributeCode":"NVRO","sourceAttributes":"","sourceAttributeKeep":"false","attributeCode":"COMMON_VERTICAL_ROLLOUT_QUANTITY","attributeValue":""},</v>
      </c>
      <c r="L315" s="21" t="str">
        <f t="shared" si="10"/>
        <v>{"sourceAttributeCode":"NVRO","sourceAttributes":"","sourceAttributeKeep":"false","attributeCode":"COMMON_VERTICAL_ROLLOUT_QUANTITY","attributeValue":""},</v>
      </c>
    </row>
    <row r="316" spans="1:12" x14ac:dyDescent="0.25">
      <c r="E316" s="21" t="s">
        <v>1541</v>
      </c>
      <c r="G316" s="22" t="s">
        <v>16</v>
      </c>
      <c r="H316" s="21" t="s">
        <v>81</v>
      </c>
      <c r="K316" s="21" t="str">
        <f t="shared" si="9"/>
        <v>{"sourceAttributeCode":"NHRO","sourceAttributes":"","sourceAttributeKeep":"true","attributeCode":"COMMON_HORIZONTAL_ROLLOUT_QUANTITY","attributeValue":""},</v>
      </c>
      <c r="L316" s="21" t="str">
        <f t="shared" si="10"/>
        <v>{"sourceAttributeCode":"NHRO","sourceAttributes":"","sourceAttributeKeep":"true","attributeCode":"COMMON_HORIZONTAL_ROLLOUT_QUANTITY","attributeValue":""},</v>
      </c>
    </row>
    <row r="317" spans="1:12" x14ac:dyDescent="0.25">
      <c r="E317" s="21" t="s">
        <v>2714</v>
      </c>
      <c r="G317" s="21" t="s">
        <v>20</v>
      </c>
      <c r="H317" s="21" t="s">
        <v>81</v>
      </c>
      <c r="K317" s="21" t="str">
        <f t="shared" si="9"/>
        <v>{"sourceAttributeCode":"NHRO_1","sourceAttributes":"","sourceAttributeKeep":"false","attributeCode":"COMMON_HORIZONTAL_ROLLOUT_QUANTITY","attributeValue":""},</v>
      </c>
      <c r="L317" s="21" t="str">
        <f t="shared" si="10"/>
        <v>{"sourceAttributeCode":"NHRO_1","sourceAttributes":"","sourceAttributeKeep":"false","attributeCode":"COMMON_HORIZONTAL_ROLLOUT_QUANTITY","attributeValue":""},</v>
      </c>
    </row>
    <row r="318" spans="1:12" x14ac:dyDescent="0.25">
      <c r="E318" s="21" t="s">
        <v>2671</v>
      </c>
      <c r="F318" s="21" t="s">
        <v>2713</v>
      </c>
      <c r="G318" s="21" t="s">
        <v>20</v>
      </c>
      <c r="H318" s="21" t="s">
        <v>387</v>
      </c>
      <c r="I318" s="21" t="s">
        <v>2715</v>
      </c>
      <c r="J318" s="21" t="s">
        <v>2715</v>
      </c>
      <c r="K318" s="21" t="str">
        <f t="shared" si="9"/>
        <v>{"sourceAttributeCode":"BottomSingleSection","sourceAttributes":"\"[BottomSingleSection]\"==\"RollOutTray\"","sourceAttributeKeep":"false","attributeCode":"TEMPLATES_VANITY_STANDARD_RECTANGULAR_SHELF","attributeValue":"Roll Out Shelves (From Bottom)"},</v>
      </c>
      <c r="L318" s="21" t="str">
        <f t="shared" si="10"/>
        <v>{"sourceAttributeCode":"BottomSingleSection","sourceAttributes":"\"[BottomSingleSection]\"==\"RollOutTray\"","sourceAttributeKeep":"false","attributeCode":"TEMPLATES_VANITY_STANDARD_RECTANGULAR_SHELF","attributeValue":"Roll Out Shelves (From Bottom)"},</v>
      </c>
    </row>
    <row r="319" spans="1:12" x14ac:dyDescent="0.25">
      <c r="E319" s="21" t="s">
        <v>2671</v>
      </c>
      <c r="F319" s="21" t="s">
        <v>2713</v>
      </c>
      <c r="G319" s="21" t="s">
        <v>20</v>
      </c>
      <c r="H319" s="21" t="s">
        <v>370</v>
      </c>
      <c r="I319" s="21" t="s">
        <v>2715</v>
      </c>
      <c r="J319" s="21" t="s">
        <v>2715</v>
      </c>
      <c r="K319" s="21" t="str">
        <f t="shared" si="9"/>
        <v>{"sourceAttributeCode":"BottomSingleSection","sourceAttributes":"\"[BottomSingleSection]\"==\"RollOutTray\"","sourceAttributeKeep":"false","attributeCode":"TEMPLATES_BASE_STANDARD_RECTANGULAR_SHELF","attributeValue":"Roll Out Shelves (From Bottom)"},</v>
      </c>
      <c r="L319" s="21" t="str">
        <f t="shared" si="10"/>
        <v>{"sourceAttributeCode":"BottomSingleSection","sourceAttributes":"\"[BottomSingleSection]\"==\"RollOutTray\"","sourceAttributeKeep":"false","attributeCode":"TEMPLATES_BASE_STANDARD_RECTANGULAR_SHELF","attributeValue":"Roll Out Shelves (From Bottom)"},</v>
      </c>
    </row>
    <row r="320" spans="1:12" x14ac:dyDescent="0.25">
      <c r="E320" s="21" t="s">
        <v>2671</v>
      </c>
      <c r="F320" s="21" t="s">
        <v>2713</v>
      </c>
      <c r="G320" s="21" t="s">
        <v>20</v>
      </c>
      <c r="H320" s="21" t="s">
        <v>403</v>
      </c>
      <c r="I320" s="21" t="s">
        <v>2715</v>
      </c>
      <c r="J320" s="21" t="s">
        <v>2715</v>
      </c>
      <c r="K320" s="21" t="str">
        <f t="shared" si="9"/>
        <v>{"sourceAttributeCode":"BottomSingleSection","sourceAttributes":"\"[BottomSingleSection]\"==\"RollOutTray\"","sourceAttributeKeep":"false","attributeCode":"TEMPLATES_TALL_STANDARD_RECTANGULAR_SHELF","attributeValue":"Roll Out Shelves (From Bottom)"},</v>
      </c>
      <c r="L320" s="21" t="str">
        <f t="shared" si="10"/>
        <v>{"sourceAttributeCode":"BottomSingleSection","sourceAttributes":"\"[BottomSingleSection]\"==\"RollOutTray\"","sourceAttributeKeep":"false","attributeCode":"TEMPLATES_TALL_STANDARD_RECTANGULAR_SHELF","attributeValue":"Roll Out Shelves (From Bottom)"},</v>
      </c>
    </row>
    <row r="321" spans="1:12" x14ac:dyDescent="0.25">
      <c r="E321" s="21" t="s">
        <v>1652</v>
      </c>
      <c r="F321" s="21" t="s">
        <v>2713</v>
      </c>
      <c r="G321" s="21" t="s">
        <v>20</v>
      </c>
      <c r="H321" s="21" t="s">
        <v>58</v>
      </c>
      <c r="I321" s="21" t="s">
        <v>32</v>
      </c>
      <c r="J321" s="21" t="s">
        <v>33</v>
      </c>
      <c r="K321" s="21" t="str">
        <f t="shared" si="9"/>
        <v>{"sourceAttributeCode":"ROD","sourceAttributes":"\"[BottomSingleSection]\"==\"RollOutTray\"","sourceAttributeKeep":"false","attributeCode":"COMMON_ROLLOUT_DEPTH","attributeValue":"$PD$-4"},</v>
      </c>
      <c r="L321" s="21" t="str">
        <f t="shared" si="10"/>
        <v>{"sourceAttributeCode":"ROD","sourceAttributes":"\"[BottomSingleSection]\"==\"RollOutTray\"","sourceAttributeKeep":"false","attributeCode":"COMMON_ROLLOUT_DEPTH","attributeValue":"$PD$-100"},</v>
      </c>
    </row>
    <row r="322" spans="1:12" x14ac:dyDescent="0.25">
      <c r="A322" s="21" t="s">
        <v>2540</v>
      </c>
      <c r="E322" s="21" t="s">
        <v>2671</v>
      </c>
      <c r="F322" s="21" t="s">
        <v>2713</v>
      </c>
      <c r="G322" s="21" t="s">
        <v>20</v>
      </c>
      <c r="H322" s="21" t="s">
        <v>98</v>
      </c>
      <c r="I322" s="21" t="s">
        <v>2716</v>
      </c>
      <c r="J322" s="21" t="s">
        <v>2716</v>
      </c>
      <c r="K322" s="21" t="str">
        <f t="shared" si="9"/>
        <v>{"sourceAttributeCode":"BottomSingleSection","sourceAttributes":"\"[BottomSingleSection]\"==\"RollOutTray\"","sourceAttributeKeep":"false","attributeCode":"COMMON_VERTICAL_ROLLOUT_QUANTITY","attributeValue":"#RollOutTray_AQTY#"},</v>
      </c>
      <c r="L322" s="21" t="str">
        <f t="shared" si="10"/>
        <v>{"sourceAttributeCode":"BottomSingleSection","sourceAttributes":"\"[BottomSingleSection]\"==\"RollOutTray\"","sourceAttributeKeep":"false","attributeCode":"COMMON_VERTICAL_ROLLOUT_QUANTITY","attributeValue":"#RollOutTray_AQTY#"},</v>
      </c>
    </row>
    <row r="323" spans="1:12" x14ac:dyDescent="0.25">
      <c r="E323" s="21" t="s">
        <v>2457</v>
      </c>
      <c r="F323" s="21" t="s">
        <v>2717</v>
      </c>
      <c r="G323" s="21" t="s">
        <v>20</v>
      </c>
      <c r="H323" s="21" t="s">
        <v>2718</v>
      </c>
      <c r="I323" s="21" t="s">
        <v>2719</v>
      </c>
      <c r="J323" s="21" t="s">
        <v>2719</v>
      </c>
      <c r="K323" s="21" t="str">
        <f t="shared" ref="K323:K386" si="11">_xlfn.CONCAT("{""",$E$1,""":""",E323,""",""",$F$1,""":""",F323,""",""",$G$1,""":""",G323,""",""",$H$1,""":""",H323,""",""","attributeValue",""":""",I323,"""},")</f>
        <v>{"sourceAttributeCode":"1stDrawer","sourceAttributes":"\"[1stDrawer]\"==\"ModifyDrawerBottomThick\"","sourceAttributeKeep":"false","attributeCode":"COMMON_MEASURE_THICKNESS_BOTTOMDRAWERBOX","attributeValue":"#DBT#"},</v>
      </c>
      <c r="L323" s="21" t="str">
        <f t="shared" ref="L323:L386" si="12">_xlfn.CONCAT("{""",$E$1,""":""",E323,""",""",$F$1,""":""",F323,""",""",$G$1,""":""",G323,""",""",$H$1,""":""",H323,""",""","attributeValue",""":""",J323,"""},")</f>
        <v>{"sourceAttributeCode":"1stDrawer","sourceAttributes":"\"[1stDrawer]\"==\"ModifyDrawerBottomThick\"","sourceAttributeKeep":"false","attributeCode":"COMMON_MEASURE_THICKNESS_BOTTOMDRAWERBOX","attributeValue":"#DBT#"},</v>
      </c>
    </row>
    <row r="324" spans="1:12" x14ac:dyDescent="0.25">
      <c r="E324" s="21" t="s">
        <v>2720</v>
      </c>
      <c r="F324" s="21" t="s">
        <v>2721</v>
      </c>
      <c r="G324" s="21" t="s">
        <v>20</v>
      </c>
      <c r="H324" s="21" t="s">
        <v>522</v>
      </c>
      <c r="I324" s="21" t="s">
        <v>2722</v>
      </c>
      <c r="J324" s="21" t="s">
        <v>2722</v>
      </c>
      <c r="K324" s="21" t="str">
        <f t="shared" si="11"/>
        <v>{"sourceAttributeCode":"SinkFloor","sourceAttributes":"\"[SinkFloor]\"==\"SinkFloor\"","sourceAttributeKeep":"false","attributeCode":"TEMPLATES_BASE_STANDARD_RECTANGULAR_STRUCTURE","attributeValue":"Sink Front 02"},</v>
      </c>
      <c r="L324" s="21" t="str">
        <f t="shared" si="12"/>
        <v>{"sourceAttributeCode":"SinkFloor","sourceAttributes":"\"[SinkFloor]\"==\"SinkFloor\"","sourceAttributeKeep":"false","attributeCode":"TEMPLATES_BASE_STANDARD_RECTANGULAR_STRUCTURE","attributeValue":"Sink Front 02"},</v>
      </c>
    </row>
    <row r="325" spans="1:12" x14ac:dyDescent="0.25">
      <c r="E325" s="21" t="s">
        <v>2720</v>
      </c>
      <c r="F325" s="21" t="s">
        <v>2723</v>
      </c>
      <c r="G325" s="21" t="s">
        <v>20</v>
      </c>
      <c r="H325" s="21" t="s">
        <v>556</v>
      </c>
      <c r="I325" s="21" t="s">
        <v>2724</v>
      </c>
      <c r="J325" s="21" t="s">
        <v>2724</v>
      </c>
      <c r="K325" s="21" t="str">
        <f t="shared" si="11"/>
        <v>{"sourceAttributeCode":"SinkFloor","sourceAttributes":"\"[SinkFloor]\"==\"AngleCornerSinkFloor\"","sourceAttributeKeep":"false","attributeCode":"TEMPLATES_BASE_CORNER_DIAGONAL_STRUCTURE","attributeValue":"Diagonal Corner Straight Back Sink Front"},</v>
      </c>
      <c r="L325" s="21" t="str">
        <f t="shared" si="12"/>
        <v>{"sourceAttributeCode":"SinkFloor","sourceAttributes":"\"[SinkFloor]\"==\"AngleCornerSinkFloor\"","sourceAttributeKeep":"false","attributeCode":"TEMPLATES_BASE_CORNER_DIAGONAL_STRUCTURE","attributeValue":"Diagonal Corner Straight Back Sink Front"},</v>
      </c>
    </row>
    <row r="326" spans="1:12" x14ac:dyDescent="0.25">
      <c r="E326" s="21" t="s">
        <v>2720</v>
      </c>
      <c r="F326" s="21" t="s">
        <v>2723</v>
      </c>
      <c r="G326" s="21" t="s">
        <v>20</v>
      </c>
      <c r="H326" s="21" t="s">
        <v>562</v>
      </c>
      <c r="I326" s="21" t="s">
        <v>2722</v>
      </c>
      <c r="J326" s="21" t="s">
        <v>2722</v>
      </c>
      <c r="K326" s="21" t="str">
        <f t="shared" si="11"/>
        <v>{"sourceAttributeCode":"SinkFloor","sourceAttributes":"\"[SinkFloor]\"==\"AngleCornerSinkFloor\"","sourceAttributeKeep":"false","attributeCode":"TEMPLATES_BASE_CORNER_BLIND_STRUCTURE","attributeValue":"Sink Front 02"},</v>
      </c>
      <c r="L326" s="21" t="str">
        <f t="shared" si="12"/>
        <v>{"sourceAttributeCode":"SinkFloor","sourceAttributes":"\"[SinkFloor]\"==\"AngleCornerSinkFloor\"","sourceAttributeKeep":"false","attributeCode":"TEMPLATES_BASE_CORNER_BLIND_STRUCTURE","attributeValue":"Sink Front 02"},</v>
      </c>
    </row>
    <row r="327" spans="1:12" x14ac:dyDescent="0.25">
      <c r="E327" s="21" t="s">
        <v>2725</v>
      </c>
      <c r="F327" s="21" t="s">
        <v>2726</v>
      </c>
      <c r="G327" s="21" t="s">
        <v>20</v>
      </c>
      <c r="H327" s="21" t="s">
        <v>397</v>
      </c>
      <c r="I327" s="21" t="s">
        <v>2727</v>
      </c>
      <c r="J327" s="21" t="s">
        <v>2727</v>
      </c>
      <c r="K327" s="21" t="str">
        <f t="shared" si="11"/>
        <v>{"sourceAttributeCode":"WallAccessory","sourceAttributes":"\"[WallAccessory]\"==\"AddGlassShelves\"","sourceAttributeKeep":"false","attributeCode":"TEMPLATES_WALL_CORNER_DIAGONAL_SHELF","attributeValue":"Glass Shelf Diagonal Corner Base"},</v>
      </c>
      <c r="L327" s="21" t="str">
        <f t="shared" si="12"/>
        <v>{"sourceAttributeCode":"WallAccessory","sourceAttributes":"\"[WallAccessory]\"==\"AddGlassShelves\"","sourceAttributeKeep":"false","attributeCode":"TEMPLATES_WALL_CORNER_DIAGONAL_SHELF","attributeValue":"Glass Shelf Diagonal Corner Base"},</v>
      </c>
    </row>
    <row r="328" spans="1:12" x14ac:dyDescent="0.25">
      <c r="E328" s="21" t="s">
        <v>2725</v>
      </c>
      <c r="F328" s="21" t="s">
        <v>2726</v>
      </c>
      <c r="G328" s="21" t="s">
        <v>20</v>
      </c>
      <c r="H328" s="21" t="s">
        <v>379</v>
      </c>
      <c r="I328" s="21" t="s">
        <v>2728</v>
      </c>
      <c r="J328" s="21" t="s">
        <v>2728</v>
      </c>
      <c r="K328" s="21" t="str">
        <f t="shared" si="11"/>
        <v>{"sourceAttributeCode":"WallAccessory","sourceAttributes":"\"[WallAccessory]\"==\"AddGlassShelves\"","sourceAttributeKeep":"false","attributeCode":"TEMPLATES_WALL_STANDARD_RECTANGULAR_SHELF","attributeValue":"Glass Shelf"},</v>
      </c>
      <c r="L328" s="21" t="str">
        <f t="shared" si="12"/>
        <v>{"sourceAttributeCode":"WallAccessory","sourceAttributes":"\"[WallAccessory]\"==\"AddGlassShelves\"","sourceAttributeKeep":"false","attributeCode":"TEMPLATES_WALL_STANDARD_RECTANGULAR_SHELF","attributeValue":"Glass Shelf"},</v>
      </c>
    </row>
    <row r="329" spans="1:12" x14ac:dyDescent="0.25">
      <c r="E329" s="21" t="s">
        <v>2725</v>
      </c>
      <c r="F329" s="21" t="s">
        <v>2726</v>
      </c>
      <c r="G329" s="21" t="s">
        <v>20</v>
      </c>
      <c r="H329" s="21" t="s">
        <v>394</v>
      </c>
      <c r="I329" s="21" t="s">
        <v>2729</v>
      </c>
      <c r="J329" s="21" t="s">
        <v>2729</v>
      </c>
      <c r="K329" s="21" t="str">
        <f t="shared" si="11"/>
        <v>{"sourceAttributeCode":"WallAccessory","sourceAttributes":"\"[WallAccessory]\"==\"AddGlassShelves\"","sourceAttributeKeep":"false","attributeCode":"TEMPLATES_WALL_CORNER_90_SHELF","attributeValue":"Glass Shelf Square Corner Base"},</v>
      </c>
      <c r="L329" s="21" t="str">
        <f t="shared" si="12"/>
        <v>{"sourceAttributeCode":"WallAccessory","sourceAttributes":"\"[WallAccessory]\"==\"AddGlassShelves\"","sourceAttributeKeep":"false","attributeCode":"TEMPLATES_WALL_CORNER_90_SHELF","attributeValue":"Glass Shelf Square Corner Base"},</v>
      </c>
    </row>
    <row r="330" spans="1:12" x14ac:dyDescent="0.25">
      <c r="E330" s="21" t="s">
        <v>2535</v>
      </c>
      <c r="F330" s="21" t="s">
        <v>2730</v>
      </c>
      <c r="G330" s="21" t="s">
        <v>20</v>
      </c>
      <c r="H330" s="21" t="s">
        <v>949</v>
      </c>
      <c r="I330" s="21">
        <v>2</v>
      </c>
      <c r="J330" s="21">
        <v>2</v>
      </c>
      <c r="K330" s="21" t="str">
        <f t="shared" si="11"/>
        <v>{"sourceAttributeCode":"DecorativeDoorEndsTall","sourceAttributes":"\"[DecorativeDoorEndsTall]\"==\"MatchingEndPanelDoorDoorLeft\"","sourceAttributeKeep":"false","attributeCode":"COMMON_NUMPANEL_DOOR","attributeValue":"2"},</v>
      </c>
      <c r="L330" s="21" t="str">
        <f t="shared" si="12"/>
        <v>{"sourceAttributeCode":"DecorativeDoorEndsTall","sourceAttributes":"\"[DecorativeDoorEndsTall]\"==\"MatchingEndPanelDoorDoorLeft\"","sourceAttributeKeep":"false","attributeCode":"COMMON_NUMPANEL_DOOR","attributeValue":"2"},</v>
      </c>
    </row>
    <row r="331" spans="1:12" x14ac:dyDescent="0.25">
      <c r="E331" s="21" t="s">
        <v>2535</v>
      </c>
      <c r="F331" s="21" t="s">
        <v>2731</v>
      </c>
      <c r="G331" s="21" t="s">
        <v>20</v>
      </c>
      <c r="H331" s="21" t="s">
        <v>949</v>
      </c>
      <c r="I331" s="21">
        <v>2</v>
      </c>
      <c r="J331" s="21">
        <v>2</v>
      </c>
      <c r="K331" s="21" t="str">
        <f t="shared" si="11"/>
        <v>{"sourceAttributeCode":"DecorativeDoorEndsTall","sourceAttributes":"\"[DecorativeDoorEndsTall]\"==\"MatchingEndPanelDoorDoorRight\"","sourceAttributeKeep":"false","attributeCode":"COMMON_NUMPANEL_DOOR","attributeValue":"2"},</v>
      </c>
      <c r="L331" s="21" t="str">
        <f t="shared" si="12"/>
        <v>{"sourceAttributeCode":"DecorativeDoorEndsTall","sourceAttributes":"\"[DecorativeDoorEndsTall]\"==\"MatchingEndPanelDoorDoorRight\"","sourceAttributeKeep":"false","attributeCode":"COMMON_NUMPANEL_DOOR","attributeValue":"2"},</v>
      </c>
    </row>
    <row r="332" spans="1:12" x14ac:dyDescent="0.25">
      <c r="A332" s="21" t="s">
        <v>2453</v>
      </c>
      <c r="E332" s="21" t="s">
        <v>2732</v>
      </c>
      <c r="F332" s="21" t="s">
        <v>2733</v>
      </c>
      <c r="G332" s="21" t="s">
        <v>20</v>
      </c>
      <c r="H332" s="21" t="s">
        <v>643</v>
      </c>
      <c r="I332" s="21" t="s">
        <v>2734</v>
      </c>
      <c r="J332" s="21" t="s">
        <v>2734</v>
      </c>
      <c r="K332" s="21" t="str">
        <f t="shared" si="11"/>
        <v>{"sourceAttributeCode":"FillerOverlay","sourceAttributes":"\"[CCASS1]\"==\"Decorative Filler\"","sourceAttributeKeep":"false","attributeCode":"COMMON_CLEARANCE_ABOVE","attributeValue":"($PH$-#UQ36#)"},</v>
      </c>
      <c r="L332" s="21" t="str">
        <f t="shared" si="12"/>
        <v>{"sourceAttributeCode":"FillerOverlay","sourceAttributes":"\"[CCASS1]\"==\"Decorative Filler\"","sourceAttributeKeep":"false","attributeCode":"COMMON_CLEARANCE_ABOVE","attributeValue":"($PH$-#UQ36#)"},</v>
      </c>
    </row>
    <row r="333" spans="1:12" x14ac:dyDescent="0.25">
      <c r="A333" s="21" t="s">
        <v>2453</v>
      </c>
      <c r="E333" s="21" t="s">
        <v>2732</v>
      </c>
      <c r="F333" s="21" t="s">
        <v>2735</v>
      </c>
      <c r="G333" s="21" t="s">
        <v>20</v>
      </c>
      <c r="H333" s="21" t="s">
        <v>643</v>
      </c>
      <c r="I333" s="21" t="s">
        <v>2734</v>
      </c>
      <c r="J333" s="21" t="s">
        <v>2734</v>
      </c>
      <c r="K333" s="21" t="str">
        <f t="shared" si="11"/>
        <v>{"sourceAttributeCode":"FillerOverlay","sourceAttributes":"\"[CCASS1]\"==\"Decorative Filler 3\"","sourceAttributeKeep":"false","attributeCode":"COMMON_CLEARANCE_ABOVE","attributeValue":"($PH$-#UQ36#)"},</v>
      </c>
      <c r="L333" s="21" t="str">
        <f t="shared" si="12"/>
        <v>{"sourceAttributeCode":"FillerOverlay","sourceAttributes":"\"[CCASS1]\"==\"Decorative Filler 3\"","sourceAttributeKeep":"false","attributeCode":"COMMON_CLEARANCE_ABOVE","attributeValue":"($PH$-#UQ36#)"},</v>
      </c>
    </row>
    <row r="334" spans="1:12" x14ac:dyDescent="0.25">
      <c r="A334" s="21" t="s">
        <v>2453</v>
      </c>
      <c r="E334" s="21" t="s">
        <v>2736</v>
      </c>
      <c r="F334" s="21" t="s">
        <v>2733</v>
      </c>
      <c r="G334" s="21" t="s">
        <v>20</v>
      </c>
      <c r="H334" s="21" t="s">
        <v>643</v>
      </c>
      <c r="I334" s="21" t="s">
        <v>2734</v>
      </c>
      <c r="J334" s="21" t="s">
        <v>2734</v>
      </c>
      <c r="K334" s="21" t="str">
        <f t="shared" si="11"/>
        <v>{"sourceAttributeCode":"FillerOverlayRight","sourceAttributes":"\"[CCASS1]\"==\"Decorative Filler\"","sourceAttributeKeep":"false","attributeCode":"COMMON_CLEARANCE_ABOVE","attributeValue":"($PH$-#UQ36#)"},</v>
      </c>
      <c r="L334" s="21" t="str">
        <f t="shared" si="12"/>
        <v>{"sourceAttributeCode":"FillerOverlayRight","sourceAttributes":"\"[CCASS1]\"==\"Decorative Filler\"","sourceAttributeKeep":"false","attributeCode":"COMMON_CLEARANCE_ABOVE","attributeValue":"($PH$-#UQ36#)"},</v>
      </c>
    </row>
    <row r="335" spans="1:12" x14ac:dyDescent="0.25">
      <c r="A335" s="21" t="s">
        <v>2453</v>
      </c>
      <c r="E335" s="21" t="s">
        <v>2737</v>
      </c>
      <c r="F335" s="21" t="s">
        <v>2733</v>
      </c>
      <c r="G335" s="21" t="s">
        <v>20</v>
      </c>
      <c r="H335" s="21" t="s">
        <v>643</v>
      </c>
      <c r="I335" s="21" t="s">
        <v>2734</v>
      </c>
      <c r="J335" s="21" t="s">
        <v>2734</v>
      </c>
      <c r="K335" s="21" t="str">
        <f t="shared" si="11"/>
        <v>{"sourceAttributeCode":"FillerOverlayLeft","sourceAttributes":"\"[CCASS1]\"==\"Decorative Filler\"","sourceAttributeKeep":"false","attributeCode":"COMMON_CLEARANCE_ABOVE","attributeValue":"($PH$-#UQ36#)"},</v>
      </c>
      <c r="L335" s="21" t="str">
        <f t="shared" si="12"/>
        <v>{"sourceAttributeCode":"FillerOverlayLeft","sourceAttributes":"\"[CCASS1]\"==\"Decorative Filler\"","sourceAttributeKeep":"false","attributeCode":"COMMON_CLEARANCE_ABOVE","attributeValue":"($PH$-#UQ36#)"},</v>
      </c>
    </row>
    <row r="336" spans="1:12" x14ac:dyDescent="0.25">
      <c r="A336" s="21" t="s">
        <v>2453</v>
      </c>
      <c r="E336" s="21" t="s">
        <v>2738</v>
      </c>
      <c r="F336" s="21" t="s">
        <v>2733</v>
      </c>
      <c r="G336" s="21" t="s">
        <v>20</v>
      </c>
      <c r="H336" s="21" t="s">
        <v>643</v>
      </c>
      <c r="I336" s="21" t="s">
        <v>2734</v>
      </c>
      <c r="J336" s="21" t="s">
        <v>2734</v>
      </c>
      <c r="K336" s="21" t="str">
        <f t="shared" si="11"/>
        <v>{"sourceAttributeCode":"FillerOverlayWall","sourceAttributes":"\"[CCASS1]\"==\"Decorative Filler\"","sourceAttributeKeep":"false","attributeCode":"COMMON_CLEARANCE_ABOVE","attributeValue":"($PH$-#UQ36#)"},</v>
      </c>
      <c r="L336" s="21" t="str">
        <f t="shared" si="12"/>
        <v>{"sourceAttributeCode":"FillerOverlayWall","sourceAttributes":"\"[CCASS1]\"==\"Decorative Filler\"","sourceAttributeKeep":"false","attributeCode":"COMMON_CLEARANCE_ABOVE","attributeValue":"($PH$-#UQ36#)"},</v>
      </c>
    </row>
    <row r="337" spans="1:12" x14ac:dyDescent="0.25">
      <c r="A337" s="21" t="s">
        <v>2453</v>
      </c>
      <c r="E337" s="21" t="s">
        <v>2739</v>
      </c>
      <c r="F337" s="21" t="s">
        <v>2733</v>
      </c>
      <c r="G337" s="21" t="s">
        <v>20</v>
      </c>
      <c r="H337" s="21" t="s">
        <v>643</v>
      </c>
      <c r="I337" s="21" t="s">
        <v>2734</v>
      </c>
      <c r="J337" s="21" t="s">
        <v>2734</v>
      </c>
      <c r="K337" s="21" t="str">
        <f t="shared" si="11"/>
        <v>{"sourceAttributeCode":"FillerOverlayBase","sourceAttributes":"\"[CCASS1]\"==\"Decorative Filler\"","sourceAttributeKeep":"false","attributeCode":"COMMON_CLEARANCE_ABOVE","attributeValue":"($PH$-#UQ36#)"},</v>
      </c>
      <c r="L337" s="21" t="str">
        <f t="shared" si="12"/>
        <v>{"sourceAttributeCode":"FillerOverlayBase","sourceAttributes":"\"[CCASS1]\"==\"Decorative Filler\"","sourceAttributeKeep":"false","attributeCode":"COMMON_CLEARANCE_ABOVE","attributeValue":"($PH$-#UQ36#)"},</v>
      </c>
    </row>
    <row r="338" spans="1:12" x14ac:dyDescent="0.25">
      <c r="A338" s="21" t="s">
        <v>2453</v>
      </c>
      <c r="E338" s="21" t="s">
        <v>2732</v>
      </c>
      <c r="F338" s="21" t="s">
        <v>2733</v>
      </c>
      <c r="G338" s="21" t="s">
        <v>20</v>
      </c>
      <c r="H338" s="21" t="s">
        <v>643</v>
      </c>
      <c r="I338" s="21">
        <v>0.25</v>
      </c>
      <c r="J338" s="21">
        <v>6</v>
      </c>
      <c r="K338" s="21" t="str">
        <f t="shared" si="11"/>
        <v>{"sourceAttributeCode":"FillerOverlay","sourceAttributes":"\"[CCASS1]\"==\"Decorative Filler\"","sourceAttributeKeep":"false","attributeCode":"COMMON_CLEARANCE_ABOVE","attributeValue":"0.25"},</v>
      </c>
      <c r="L338" s="21" t="str">
        <f t="shared" si="12"/>
        <v>{"sourceAttributeCode":"FillerOverlay","sourceAttributes":"\"[CCASS1]\"==\"Decorative Filler\"","sourceAttributeKeep":"false","attributeCode":"COMMON_CLEARANCE_ABOVE","attributeValue":"6"},</v>
      </c>
    </row>
    <row r="339" spans="1:12" x14ac:dyDescent="0.25">
      <c r="A339" s="21" t="s">
        <v>2453</v>
      </c>
      <c r="E339" s="21" t="s">
        <v>2732</v>
      </c>
      <c r="F339" s="21" t="s">
        <v>2733</v>
      </c>
      <c r="G339" s="21" t="s">
        <v>20</v>
      </c>
      <c r="H339" s="21" t="s">
        <v>196</v>
      </c>
      <c r="I339" s="21">
        <v>0.25</v>
      </c>
      <c r="J339" s="21">
        <v>6</v>
      </c>
      <c r="K339" s="21" t="str">
        <f t="shared" si="11"/>
        <v>{"sourceAttributeCode":"FillerOverlay","sourceAttributes":"\"[CCASS1]\"==\"Decorative Filler\"","sourceAttributeKeep":"false","attributeCode":"COMMON_CLEARANCE_BELOW","attributeValue":"0.25"},</v>
      </c>
      <c r="L339" s="21" t="str">
        <f t="shared" si="12"/>
        <v>{"sourceAttributeCode":"FillerOverlay","sourceAttributes":"\"[CCASS1]\"==\"Decorative Filler\"","sourceAttributeKeep":"false","attributeCode":"COMMON_CLEARANCE_BELOW","attributeValue":"6"},</v>
      </c>
    </row>
    <row r="340" spans="1:12" x14ac:dyDescent="0.25">
      <c r="A340" s="21" t="s">
        <v>2453</v>
      </c>
      <c r="E340" s="21" t="s">
        <v>2732</v>
      </c>
      <c r="F340" s="21" t="s">
        <v>2733</v>
      </c>
      <c r="G340" s="21" t="s">
        <v>20</v>
      </c>
      <c r="H340" s="21" t="s">
        <v>643</v>
      </c>
      <c r="I340" s="21" t="s">
        <v>2740</v>
      </c>
      <c r="J340" s="21" t="s">
        <v>2740</v>
      </c>
      <c r="K340" s="21" t="str">
        <f t="shared" si="11"/>
        <v>{"sourceAttributeCode":"FillerOverlay","sourceAttributes":"\"[CCASS1]\"==\"Decorative Filler\"","sourceAttributeKeep":"false","attributeCode":"COMMON_CLEARANCE_ABOVE","attributeValue":"($PH$-#UD3#)"},</v>
      </c>
      <c r="L340" s="21" t="str">
        <f t="shared" si="12"/>
        <v>{"sourceAttributeCode":"FillerOverlay","sourceAttributes":"\"[CCASS1]\"==\"Decorative Filler\"","sourceAttributeKeep":"false","attributeCode":"COMMON_CLEARANCE_ABOVE","attributeValue":"($PH$-#UD3#)"},</v>
      </c>
    </row>
    <row r="341" spans="1:12" x14ac:dyDescent="0.25">
      <c r="A341" s="21" t="s">
        <v>2453</v>
      </c>
      <c r="E341" s="21" t="s">
        <v>2732</v>
      </c>
      <c r="F341" s="21" t="s">
        <v>2735</v>
      </c>
      <c r="G341" s="21" t="s">
        <v>20</v>
      </c>
      <c r="H341" s="21" t="s">
        <v>643</v>
      </c>
      <c r="I341" s="21" t="s">
        <v>2740</v>
      </c>
      <c r="J341" s="21" t="s">
        <v>2740</v>
      </c>
      <c r="K341" s="21" t="str">
        <f t="shared" si="11"/>
        <v>{"sourceAttributeCode":"FillerOverlay","sourceAttributes":"\"[CCASS1]\"==\"Decorative Filler 3\"","sourceAttributeKeep":"false","attributeCode":"COMMON_CLEARANCE_ABOVE","attributeValue":"($PH$-#UD3#)"},</v>
      </c>
      <c r="L341" s="21" t="str">
        <f t="shared" si="12"/>
        <v>{"sourceAttributeCode":"FillerOverlay","sourceAttributes":"\"[CCASS1]\"==\"Decorative Filler 3\"","sourceAttributeKeep":"false","attributeCode":"COMMON_CLEARANCE_ABOVE","attributeValue":"($PH$-#UD3#)"},</v>
      </c>
    </row>
    <row r="342" spans="1:12" x14ac:dyDescent="0.25">
      <c r="E342" s="21" t="s">
        <v>2732</v>
      </c>
      <c r="F342" s="21" t="s">
        <v>2741</v>
      </c>
      <c r="G342" s="21" t="s">
        <v>20</v>
      </c>
      <c r="H342" s="21" t="s">
        <v>196</v>
      </c>
      <c r="I342" s="21" t="s">
        <v>2742</v>
      </c>
      <c r="J342" s="21" t="s">
        <v>2742</v>
      </c>
      <c r="K342" s="21" t="str">
        <f t="shared" si="11"/>
        <v>{"sourceAttributeCode":"FillerOverlay","sourceAttributes":"\"[FillerOverlay]\"==\"DecorativeFiller\"","sourceAttributeKeep":"false","attributeCode":"COMMON_CLEARANCE_BELOW","attributeValue":"(#CH#-#ATH#)/2"},</v>
      </c>
      <c r="L342" s="21" t="str">
        <f t="shared" si="12"/>
        <v>{"sourceAttributeCode":"FillerOverlay","sourceAttributes":"\"[FillerOverlay]\"==\"DecorativeFiller\"","sourceAttributeKeep":"false","attributeCode":"COMMON_CLEARANCE_BELOW","attributeValue":"(#CH#-#ATH#)/2"},</v>
      </c>
    </row>
    <row r="343" spans="1:12" x14ac:dyDescent="0.25">
      <c r="E343" s="21" t="s">
        <v>2732</v>
      </c>
      <c r="F343" s="21" t="s">
        <v>2743</v>
      </c>
      <c r="G343" s="21" t="s">
        <v>20</v>
      </c>
      <c r="H343" s="21" t="s">
        <v>196</v>
      </c>
      <c r="I343" s="21" t="s">
        <v>2742</v>
      </c>
      <c r="J343" s="21" t="s">
        <v>2742</v>
      </c>
      <c r="K343" s="21" t="str">
        <f t="shared" si="11"/>
        <v>{"sourceAttributeCode":"FillerOverlay","sourceAttributes":"\"[FillerOverlay]\"==\"DecorativeFiller3\"","sourceAttributeKeep":"false","attributeCode":"COMMON_CLEARANCE_BELOW","attributeValue":"(#CH#-#ATH#)/2"},</v>
      </c>
      <c r="L343" s="21" t="str">
        <f t="shared" si="12"/>
        <v>{"sourceAttributeCode":"FillerOverlay","sourceAttributes":"\"[FillerOverlay]\"==\"DecorativeFiller3\"","sourceAttributeKeep":"false","attributeCode":"COMMON_CLEARANCE_BELOW","attributeValue":"(#CH#-#ATH#)/2"},</v>
      </c>
    </row>
    <row r="344" spans="1:12" x14ac:dyDescent="0.25">
      <c r="E344" s="21" t="s">
        <v>2732</v>
      </c>
      <c r="F344" s="21" t="s">
        <v>2741</v>
      </c>
      <c r="G344" s="21" t="s">
        <v>20</v>
      </c>
      <c r="H344" s="21" t="s">
        <v>643</v>
      </c>
      <c r="I344" s="21" t="s">
        <v>2742</v>
      </c>
      <c r="J344" s="21" t="s">
        <v>2742</v>
      </c>
      <c r="K344" s="21" t="str">
        <f t="shared" si="11"/>
        <v>{"sourceAttributeCode":"FillerOverlay","sourceAttributes":"\"[FillerOverlay]\"==\"DecorativeFiller\"","sourceAttributeKeep":"false","attributeCode":"COMMON_CLEARANCE_ABOVE","attributeValue":"(#CH#-#ATH#)/2"},</v>
      </c>
      <c r="L344" s="21" t="str">
        <f t="shared" si="12"/>
        <v>{"sourceAttributeCode":"FillerOverlay","sourceAttributes":"\"[FillerOverlay]\"==\"DecorativeFiller\"","sourceAttributeKeep":"false","attributeCode":"COMMON_CLEARANCE_ABOVE","attributeValue":"(#CH#-#ATH#)/2"},</v>
      </c>
    </row>
    <row r="345" spans="1:12" x14ac:dyDescent="0.25">
      <c r="E345" s="21" t="s">
        <v>2732</v>
      </c>
      <c r="F345" s="21" t="s">
        <v>2743</v>
      </c>
      <c r="G345" s="21" t="s">
        <v>20</v>
      </c>
      <c r="H345" s="21" t="s">
        <v>643</v>
      </c>
      <c r="I345" s="21" t="s">
        <v>2742</v>
      </c>
      <c r="J345" s="21" t="s">
        <v>2742</v>
      </c>
      <c r="K345" s="21" t="str">
        <f t="shared" si="11"/>
        <v>{"sourceAttributeCode":"FillerOverlay","sourceAttributes":"\"[FillerOverlay]\"==\"DecorativeFiller3\"","sourceAttributeKeep":"false","attributeCode":"COMMON_CLEARANCE_ABOVE","attributeValue":"(#CH#-#ATH#)/2"},</v>
      </c>
      <c r="L345" s="21" t="str">
        <f t="shared" si="12"/>
        <v>{"sourceAttributeCode":"FillerOverlay","sourceAttributes":"\"[FillerOverlay]\"==\"DecorativeFiller3\"","sourceAttributeKeep":"false","attributeCode":"COMMON_CLEARANCE_ABOVE","attributeValue":"(#CH#-#ATH#)/2"},</v>
      </c>
    </row>
    <row r="346" spans="1:12" x14ac:dyDescent="0.25">
      <c r="E346" s="21" t="s">
        <v>2739</v>
      </c>
      <c r="F346" s="21" t="s">
        <v>2744</v>
      </c>
      <c r="G346" s="21" t="s">
        <v>20</v>
      </c>
      <c r="H346" s="21" t="s">
        <v>643</v>
      </c>
      <c r="I346" s="21" t="s">
        <v>2740</v>
      </c>
      <c r="J346" s="21" t="s">
        <v>2740</v>
      </c>
      <c r="K346" s="21" t="str">
        <f t="shared" si="11"/>
        <v>{"sourceAttributeCode":"FillerOverlayBase","sourceAttributes":"\"[FillerOverlayBase]\"==\"DecorativeFiller\"","sourceAttributeKeep":"false","attributeCode":"COMMON_CLEARANCE_ABOVE","attributeValue":"($PH$-#UD3#)"},</v>
      </c>
      <c r="L346" s="21" t="str">
        <f t="shared" si="12"/>
        <v>{"sourceAttributeCode":"FillerOverlayBase","sourceAttributes":"\"[FillerOverlayBase]\"==\"DecorativeFiller\"","sourceAttributeKeep":"false","attributeCode":"COMMON_CLEARANCE_ABOVE","attributeValue":"($PH$-#UD3#)"},</v>
      </c>
    </row>
    <row r="347" spans="1:12" x14ac:dyDescent="0.25">
      <c r="E347" s="21" t="s">
        <v>2739</v>
      </c>
      <c r="F347" s="21" t="s">
        <v>2744</v>
      </c>
      <c r="G347" s="21" t="s">
        <v>20</v>
      </c>
      <c r="H347" s="21" t="s">
        <v>196</v>
      </c>
      <c r="I347" s="21" t="s">
        <v>2742</v>
      </c>
      <c r="J347" s="21" t="s">
        <v>2742</v>
      </c>
      <c r="K347" s="21" t="str">
        <f t="shared" si="11"/>
        <v>{"sourceAttributeCode":"FillerOverlayBase","sourceAttributes":"\"[FillerOverlayBase]\"==\"DecorativeFiller\"","sourceAttributeKeep":"false","attributeCode":"COMMON_CLEARANCE_BELOW","attributeValue":"(#CH#-#ATH#)/2"},</v>
      </c>
      <c r="L347" s="21" t="str">
        <f t="shared" si="12"/>
        <v>{"sourceAttributeCode":"FillerOverlayBase","sourceAttributes":"\"[FillerOverlayBase]\"==\"DecorativeFiller\"","sourceAttributeKeep":"false","attributeCode":"COMMON_CLEARANCE_BELOW","attributeValue":"(#CH#-#ATH#)/2"},</v>
      </c>
    </row>
    <row r="348" spans="1:12" x14ac:dyDescent="0.25">
      <c r="E348" s="21" t="s">
        <v>2739</v>
      </c>
      <c r="F348" s="21" t="s">
        <v>2744</v>
      </c>
      <c r="G348" s="21" t="s">
        <v>20</v>
      </c>
      <c r="H348" s="21" t="s">
        <v>643</v>
      </c>
      <c r="I348" s="21" t="s">
        <v>2742</v>
      </c>
      <c r="J348" s="21" t="s">
        <v>2742</v>
      </c>
      <c r="K348" s="21" t="str">
        <f t="shared" si="11"/>
        <v>{"sourceAttributeCode":"FillerOverlayBase","sourceAttributes":"\"[FillerOverlayBase]\"==\"DecorativeFiller\"","sourceAttributeKeep":"false","attributeCode":"COMMON_CLEARANCE_ABOVE","attributeValue":"(#CH#-#ATH#)/2"},</v>
      </c>
      <c r="L348" s="21" t="str">
        <f t="shared" si="12"/>
        <v>{"sourceAttributeCode":"FillerOverlayBase","sourceAttributes":"\"[FillerOverlayBase]\"==\"DecorativeFiller\"","sourceAttributeKeep":"false","attributeCode":"COMMON_CLEARANCE_ABOVE","attributeValue":"(#CH#-#ATH#)/2"},</v>
      </c>
    </row>
    <row r="349" spans="1:12" x14ac:dyDescent="0.25">
      <c r="E349" s="21" t="s">
        <v>2737</v>
      </c>
      <c r="F349" s="21" t="s">
        <v>2745</v>
      </c>
      <c r="G349" s="21" t="s">
        <v>20</v>
      </c>
      <c r="H349" s="21" t="s">
        <v>643</v>
      </c>
      <c r="I349" s="21" t="s">
        <v>2740</v>
      </c>
      <c r="J349" s="21" t="s">
        <v>2740</v>
      </c>
      <c r="K349" s="21" t="str">
        <f t="shared" si="11"/>
        <v>{"sourceAttributeCode":"FillerOverlayLeft","sourceAttributes":"\"[FillerOverlayLeft]\"==\"DecorativeFiller\"","sourceAttributeKeep":"false","attributeCode":"COMMON_CLEARANCE_ABOVE","attributeValue":"($PH$-#UD3#)"},</v>
      </c>
      <c r="L349" s="21" t="str">
        <f t="shared" si="12"/>
        <v>{"sourceAttributeCode":"FillerOverlayLeft","sourceAttributes":"\"[FillerOverlayLeft]\"==\"DecorativeFiller\"","sourceAttributeKeep":"false","attributeCode":"COMMON_CLEARANCE_ABOVE","attributeValue":"($PH$-#UD3#)"},</v>
      </c>
    </row>
    <row r="350" spans="1:12" x14ac:dyDescent="0.25">
      <c r="E350" s="21" t="s">
        <v>2737</v>
      </c>
      <c r="F350" s="21" t="s">
        <v>2745</v>
      </c>
      <c r="G350" s="21" t="s">
        <v>20</v>
      </c>
      <c r="H350" s="21" t="s">
        <v>196</v>
      </c>
      <c r="I350" s="21" t="s">
        <v>2742</v>
      </c>
      <c r="J350" s="21" t="s">
        <v>2742</v>
      </c>
      <c r="K350" s="21" t="str">
        <f t="shared" si="11"/>
        <v>{"sourceAttributeCode":"FillerOverlayLeft","sourceAttributes":"\"[FillerOverlayLeft]\"==\"DecorativeFiller\"","sourceAttributeKeep":"false","attributeCode":"COMMON_CLEARANCE_BELOW","attributeValue":"(#CH#-#ATH#)/2"},</v>
      </c>
      <c r="L350" s="21" t="str">
        <f t="shared" si="12"/>
        <v>{"sourceAttributeCode":"FillerOverlayLeft","sourceAttributes":"\"[FillerOverlayLeft]\"==\"DecorativeFiller\"","sourceAttributeKeep":"false","attributeCode":"COMMON_CLEARANCE_BELOW","attributeValue":"(#CH#-#ATH#)/2"},</v>
      </c>
    </row>
    <row r="351" spans="1:12" x14ac:dyDescent="0.25">
      <c r="E351" s="21" t="s">
        <v>2737</v>
      </c>
      <c r="F351" s="21" t="s">
        <v>2745</v>
      </c>
      <c r="G351" s="21" t="s">
        <v>20</v>
      </c>
      <c r="H351" s="21" t="s">
        <v>643</v>
      </c>
      <c r="I351" s="21" t="s">
        <v>2742</v>
      </c>
      <c r="J351" s="21" t="s">
        <v>2742</v>
      </c>
      <c r="K351" s="21" t="str">
        <f t="shared" si="11"/>
        <v>{"sourceAttributeCode":"FillerOverlayLeft","sourceAttributes":"\"[FillerOverlayLeft]\"==\"DecorativeFiller\"","sourceAttributeKeep":"false","attributeCode":"COMMON_CLEARANCE_ABOVE","attributeValue":"(#CH#-#ATH#)/2"},</v>
      </c>
      <c r="L351" s="21" t="str">
        <f t="shared" si="12"/>
        <v>{"sourceAttributeCode":"FillerOverlayLeft","sourceAttributes":"\"[FillerOverlayLeft]\"==\"DecorativeFiller\"","sourceAttributeKeep":"false","attributeCode":"COMMON_CLEARANCE_ABOVE","attributeValue":"(#CH#-#ATH#)/2"},</v>
      </c>
    </row>
    <row r="352" spans="1:12" x14ac:dyDescent="0.25">
      <c r="E352" s="21" t="s">
        <v>2736</v>
      </c>
      <c r="F352" s="21" t="s">
        <v>2746</v>
      </c>
      <c r="G352" s="21" t="s">
        <v>20</v>
      </c>
      <c r="H352" s="21" t="s">
        <v>643</v>
      </c>
      <c r="I352" s="21" t="s">
        <v>2740</v>
      </c>
      <c r="J352" s="21" t="s">
        <v>2740</v>
      </c>
      <c r="K352" s="21" t="str">
        <f t="shared" si="11"/>
        <v>{"sourceAttributeCode":"FillerOverlayRight","sourceAttributes":"\"[FillerOverlayRight]\"==\"DecorativeFiller\"","sourceAttributeKeep":"false","attributeCode":"COMMON_CLEARANCE_ABOVE","attributeValue":"($PH$-#UD3#)"},</v>
      </c>
      <c r="L352" s="21" t="str">
        <f t="shared" si="12"/>
        <v>{"sourceAttributeCode":"FillerOverlayRight","sourceAttributes":"\"[FillerOverlayRight]\"==\"DecorativeFiller\"","sourceAttributeKeep":"false","attributeCode":"COMMON_CLEARANCE_ABOVE","attributeValue":"($PH$-#UD3#)"},</v>
      </c>
    </row>
    <row r="353" spans="5:12" x14ac:dyDescent="0.25">
      <c r="E353" s="21" t="s">
        <v>2736</v>
      </c>
      <c r="F353" s="21" t="s">
        <v>2746</v>
      </c>
      <c r="G353" s="21" t="s">
        <v>20</v>
      </c>
      <c r="H353" s="21" t="s">
        <v>196</v>
      </c>
      <c r="I353" s="21" t="s">
        <v>2742</v>
      </c>
      <c r="J353" s="21" t="s">
        <v>2742</v>
      </c>
      <c r="K353" s="21" t="str">
        <f t="shared" si="11"/>
        <v>{"sourceAttributeCode":"FillerOverlayRight","sourceAttributes":"\"[FillerOverlayRight]\"==\"DecorativeFiller\"","sourceAttributeKeep":"false","attributeCode":"COMMON_CLEARANCE_BELOW","attributeValue":"(#CH#-#ATH#)/2"},</v>
      </c>
      <c r="L353" s="21" t="str">
        <f t="shared" si="12"/>
        <v>{"sourceAttributeCode":"FillerOverlayRight","sourceAttributes":"\"[FillerOverlayRight]\"==\"DecorativeFiller\"","sourceAttributeKeep":"false","attributeCode":"COMMON_CLEARANCE_BELOW","attributeValue":"(#CH#-#ATH#)/2"},</v>
      </c>
    </row>
    <row r="354" spans="5:12" x14ac:dyDescent="0.25">
      <c r="E354" s="21" t="s">
        <v>2736</v>
      </c>
      <c r="F354" s="21" t="s">
        <v>2746</v>
      </c>
      <c r="G354" s="21" t="s">
        <v>20</v>
      </c>
      <c r="H354" s="21" t="s">
        <v>643</v>
      </c>
      <c r="I354" s="21" t="s">
        <v>2742</v>
      </c>
      <c r="J354" s="21" t="s">
        <v>2742</v>
      </c>
      <c r="K354" s="21" t="str">
        <f t="shared" si="11"/>
        <v>{"sourceAttributeCode":"FillerOverlayRight","sourceAttributes":"\"[FillerOverlayRight]\"==\"DecorativeFiller\"","sourceAttributeKeep":"false","attributeCode":"COMMON_CLEARANCE_ABOVE","attributeValue":"(#CH#-#ATH#)/2"},</v>
      </c>
      <c r="L354" s="21" t="str">
        <f t="shared" si="12"/>
        <v>{"sourceAttributeCode":"FillerOverlayRight","sourceAttributes":"\"[FillerOverlayRight]\"==\"DecorativeFiller\"","sourceAttributeKeep":"false","attributeCode":"COMMON_CLEARANCE_ABOVE","attributeValue":"(#CH#-#ATH#)/2"},</v>
      </c>
    </row>
    <row r="355" spans="5:12" x14ac:dyDescent="0.25">
      <c r="E355" s="21" t="s">
        <v>2738</v>
      </c>
      <c r="F355" s="21" t="s">
        <v>2747</v>
      </c>
      <c r="G355" s="21" t="s">
        <v>20</v>
      </c>
      <c r="H355" s="21" t="s">
        <v>643</v>
      </c>
      <c r="I355" s="21" t="s">
        <v>2740</v>
      </c>
      <c r="J355" s="21" t="s">
        <v>2740</v>
      </c>
      <c r="K355" s="21" t="str">
        <f t="shared" si="11"/>
        <v>{"sourceAttributeCode":"FillerOverlayWall","sourceAttributes":"\"[FillerOverlayWall]\"==\"DecorativeFiller\"","sourceAttributeKeep":"false","attributeCode":"COMMON_CLEARANCE_ABOVE","attributeValue":"($PH$-#UD3#)"},</v>
      </c>
      <c r="L355" s="21" t="str">
        <f t="shared" si="12"/>
        <v>{"sourceAttributeCode":"FillerOverlayWall","sourceAttributes":"\"[FillerOverlayWall]\"==\"DecorativeFiller\"","sourceAttributeKeep":"false","attributeCode":"COMMON_CLEARANCE_ABOVE","attributeValue":"($PH$-#UD3#)"},</v>
      </c>
    </row>
    <row r="356" spans="5:12" x14ac:dyDescent="0.25">
      <c r="E356" s="21" t="s">
        <v>2738</v>
      </c>
      <c r="F356" s="21" t="s">
        <v>2747</v>
      </c>
      <c r="G356" s="21" t="s">
        <v>20</v>
      </c>
      <c r="H356" s="21" t="s">
        <v>196</v>
      </c>
      <c r="I356" s="21" t="s">
        <v>2742</v>
      </c>
      <c r="J356" s="21" t="s">
        <v>2742</v>
      </c>
      <c r="K356" s="21" t="str">
        <f t="shared" si="11"/>
        <v>{"sourceAttributeCode":"FillerOverlayWall","sourceAttributes":"\"[FillerOverlayWall]\"==\"DecorativeFiller\"","sourceAttributeKeep":"false","attributeCode":"COMMON_CLEARANCE_BELOW","attributeValue":"(#CH#-#ATH#)/2"},</v>
      </c>
      <c r="L356" s="21" t="str">
        <f t="shared" si="12"/>
        <v>{"sourceAttributeCode":"FillerOverlayWall","sourceAttributes":"\"[FillerOverlayWall]\"==\"DecorativeFiller\"","sourceAttributeKeep":"false","attributeCode":"COMMON_CLEARANCE_BELOW","attributeValue":"(#CH#-#ATH#)/2"},</v>
      </c>
    </row>
    <row r="357" spans="5:12" x14ac:dyDescent="0.25">
      <c r="E357" s="21" t="s">
        <v>2738</v>
      </c>
      <c r="F357" s="21" t="s">
        <v>2747</v>
      </c>
      <c r="G357" s="21" t="s">
        <v>20</v>
      </c>
      <c r="H357" s="21" t="s">
        <v>643</v>
      </c>
      <c r="I357" s="21" t="s">
        <v>2742</v>
      </c>
      <c r="J357" s="21" t="s">
        <v>2742</v>
      </c>
      <c r="K357" s="21" t="str">
        <f t="shared" si="11"/>
        <v>{"sourceAttributeCode":"FillerOverlayWall","sourceAttributes":"\"[FillerOverlayWall]\"==\"DecorativeFiller\"","sourceAttributeKeep":"false","attributeCode":"COMMON_CLEARANCE_ABOVE","attributeValue":"(#CH#-#ATH#)/2"},</v>
      </c>
      <c r="L357" s="21" t="str">
        <f t="shared" si="12"/>
        <v>{"sourceAttributeCode":"FillerOverlayWall","sourceAttributes":"\"[FillerOverlayWall]\"==\"DecorativeFiller\"","sourceAttributeKeep":"false","attributeCode":"COMMON_CLEARANCE_ABOVE","attributeValue":"(#CH#-#ATH#)/2"},</v>
      </c>
    </row>
    <row r="358" spans="5:12" x14ac:dyDescent="0.25">
      <c r="E358" s="21" t="s">
        <v>2748</v>
      </c>
      <c r="F358" s="21" t="s">
        <v>2749</v>
      </c>
      <c r="G358" s="21" t="s">
        <v>20</v>
      </c>
      <c r="H358" s="21" t="s">
        <v>528</v>
      </c>
      <c r="I358" s="21" t="s">
        <v>2750</v>
      </c>
      <c r="J358" s="21" t="s">
        <v>2750</v>
      </c>
      <c r="K358" s="21" t="str">
        <f t="shared" si="11"/>
        <v>{"sourceAttributeCode":"HoodOptions","sourceAttributes":"\"[HoodOptions]\"==\"RangeHood\"","sourceAttributeKeep":"false","attributeCode":"TEMPLATE_DECORATIVE_WOODHOOD_STYLE","attributeValue":"Straight 25"},</v>
      </c>
      <c r="L358" s="21" t="str">
        <f t="shared" si="12"/>
        <v>{"sourceAttributeCode":"HoodOptions","sourceAttributes":"\"[HoodOptions]\"==\"RangeHood\"","sourceAttributeKeep":"false","attributeCode":"TEMPLATE_DECORATIVE_WOODHOOD_STYLE","attributeValue":"Straight 25"},</v>
      </c>
    </row>
    <row r="359" spans="5:12" x14ac:dyDescent="0.25">
      <c r="E359" s="21" t="s">
        <v>2751</v>
      </c>
      <c r="F359" s="21" t="s">
        <v>2752</v>
      </c>
      <c r="G359" s="21" t="s">
        <v>20</v>
      </c>
      <c r="H359" s="21" t="s">
        <v>643</v>
      </c>
      <c r="I359" s="21">
        <v>6</v>
      </c>
      <c r="J359" s="21">
        <v>150</v>
      </c>
      <c r="K359" s="21" t="str">
        <f t="shared" si="11"/>
        <v>{"sourceAttributeCode":"SplitBlockFiller","sourceAttributes":"\"[SplitBlockFiller]\"==\"SplitSpindleonFiller\"","sourceAttributeKeep":"false","attributeCode":"COMMON_CLEARANCE_ABOVE","attributeValue":"6"},</v>
      </c>
      <c r="L359" s="21" t="str">
        <f t="shared" si="12"/>
        <v>{"sourceAttributeCode":"SplitBlockFiller","sourceAttributes":"\"[SplitBlockFiller]\"==\"SplitSpindleonFiller\"","sourceAttributeKeep":"false","attributeCode":"COMMON_CLEARANCE_ABOVE","attributeValue":"150"},</v>
      </c>
    </row>
    <row r="360" spans="5:12" x14ac:dyDescent="0.25">
      <c r="E360" s="21" t="s">
        <v>2751</v>
      </c>
      <c r="F360" s="21" t="s">
        <v>2752</v>
      </c>
      <c r="G360" s="21" t="s">
        <v>20</v>
      </c>
      <c r="H360" s="21" t="s">
        <v>196</v>
      </c>
      <c r="I360" s="21">
        <v>6</v>
      </c>
      <c r="J360" s="21">
        <v>150</v>
      </c>
      <c r="K360" s="21" t="str">
        <f t="shared" si="11"/>
        <v>{"sourceAttributeCode":"SplitBlockFiller","sourceAttributes":"\"[SplitBlockFiller]\"==\"SplitSpindleonFiller\"","sourceAttributeKeep":"false","attributeCode":"COMMON_CLEARANCE_BELOW","attributeValue":"6"},</v>
      </c>
      <c r="L360" s="21" t="str">
        <f t="shared" si="12"/>
        <v>{"sourceAttributeCode":"SplitBlockFiller","sourceAttributes":"\"[SplitBlockFiller]\"==\"SplitSpindleonFiller\"","sourceAttributeKeep":"false","attributeCode":"COMMON_CLEARANCE_BELOW","attributeValue":"150"},</v>
      </c>
    </row>
    <row r="361" spans="5:12" x14ac:dyDescent="0.25">
      <c r="E361" s="21" t="s">
        <v>2753</v>
      </c>
      <c r="F361" s="21" t="s">
        <v>2754</v>
      </c>
      <c r="G361" s="21" t="s">
        <v>20</v>
      </c>
      <c r="H361" s="21" t="s">
        <v>643</v>
      </c>
      <c r="I361" s="21">
        <v>6</v>
      </c>
      <c r="J361" s="21">
        <v>150</v>
      </c>
      <c r="K361" s="21" t="str">
        <f t="shared" si="11"/>
        <v>{"sourceAttributeCode":"SplitBlockFillerRight","sourceAttributes":"\"[SplitBlockFillerRight]\"==\"SplitSpindleonFillerRight\"","sourceAttributeKeep":"false","attributeCode":"COMMON_CLEARANCE_ABOVE","attributeValue":"6"},</v>
      </c>
      <c r="L361" s="21" t="str">
        <f t="shared" si="12"/>
        <v>{"sourceAttributeCode":"SplitBlockFillerRight","sourceAttributes":"\"[SplitBlockFillerRight]\"==\"SplitSpindleonFillerRight\"","sourceAttributeKeep":"false","attributeCode":"COMMON_CLEARANCE_ABOVE","attributeValue":"150"},</v>
      </c>
    </row>
    <row r="362" spans="5:12" x14ac:dyDescent="0.25">
      <c r="E362" s="21" t="s">
        <v>2753</v>
      </c>
      <c r="F362" s="21" t="s">
        <v>2754</v>
      </c>
      <c r="G362" s="21" t="s">
        <v>20</v>
      </c>
      <c r="H362" s="21" t="s">
        <v>196</v>
      </c>
      <c r="I362" s="21">
        <v>6</v>
      </c>
      <c r="J362" s="21">
        <v>150</v>
      </c>
      <c r="K362" s="21" t="str">
        <f t="shared" si="11"/>
        <v>{"sourceAttributeCode":"SplitBlockFillerRight","sourceAttributes":"\"[SplitBlockFillerRight]\"==\"SplitSpindleonFillerRight\"","sourceAttributeKeep":"false","attributeCode":"COMMON_CLEARANCE_BELOW","attributeValue":"6"},</v>
      </c>
      <c r="L362" s="21" t="str">
        <f t="shared" si="12"/>
        <v>{"sourceAttributeCode":"SplitBlockFillerRight","sourceAttributes":"\"[SplitBlockFillerRight]\"==\"SplitSpindleonFillerRight\"","sourceAttributeKeep":"false","attributeCode":"COMMON_CLEARANCE_BELOW","attributeValue":"150"},</v>
      </c>
    </row>
    <row r="363" spans="5:12" x14ac:dyDescent="0.25">
      <c r="E363" s="21" t="s">
        <v>2755</v>
      </c>
      <c r="F363" s="21" t="s">
        <v>2756</v>
      </c>
      <c r="G363" s="21" t="s">
        <v>20</v>
      </c>
      <c r="H363" s="21" t="s">
        <v>643</v>
      </c>
      <c r="I363" s="21">
        <v>6</v>
      </c>
      <c r="J363" s="21">
        <v>150</v>
      </c>
      <c r="K363" s="21" t="str">
        <f t="shared" si="11"/>
        <v>{"sourceAttributeCode":"SplitBlockFillerLeft","sourceAttributes":"\"[SplitBlockFillerLeft]\"==\"SplitSpindleonFillerLeft\"","sourceAttributeKeep":"false","attributeCode":"COMMON_CLEARANCE_ABOVE","attributeValue":"6"},</v>
      </c>
      <c r="L363" s="21" t="str">
        <f t="shared" si="12"/>
        <v>{"sourceAttributeCode":"SplitBlockFillerLeft","sourceAttributes":"\"[SplitBlockFillerLeft]\"==\"SplitSpindleonFillerLeft\"","sourceAttributeKeep":"false","attributeCode":"COMMON_CLEARANCE_ABOVE","attributeValue":"150"},</v>
      </c>
    </row>
    <row r="364" spans="5:12" x14ac:dyDescent="0.25">
      <c r="E364" s="21" t="s">
        <v>2755</v>
      </c>
      <c r="F364" s="21" t="s">
        <v>2756</v>
      </c>
      <c r="G364" s="21" t="s">
        <v>20</v>
      </c>
      <c r="H364" s="21" t="s">
        <v>196</v>
      </c>
      <c r="I364" s="21">
        <v>6</v>
      </c>
      <c r="J364" s="21">
        <v>150</v>
      </c>
      <c r="K364" s="21" t="str">
        <f t="shared" si="11"/>
        <v>{"sourceAttributeCode":"SplitBlockFillerLeft","sourceAttributes":"\"[SplitBlockFillerLeft]\"==\"SplitSpindleonFillerLeft\"","sourceAttributeKeep":"false","attributeCode":"COMMON_CLEARANCE_BELOW","attributeValue":"6"},</v>
      </c>
      <c r="L364" s="21" t="str">
        <f t="shared" si="12"/>
        <v>{"sourceAttributeCode":"SplitBlockFillerLeft","sourceAttributes":"\"[SplitBlockFillerLeft]\"==\"SplitSpindleonFillerLeft\"","sourceAttributeKeep":"false","attributeCode":"COMMON_CLEARANCE_BELOW","attributeValue":"150"},</v>
      </c>
    </row>
    <row r="365" spans="5:12" x14ac:dyDescent="0.25">
      <c r="E365" s="21" t="s">
        <v>2757</v>
      </c>
      <c r="F365" s="21" t="s">
        <v>2758</v>
      </c>
      <c r="G365" s="21" t="s">
        <v>20</v>
      </c>
      <c r="H365" s="21" t="s">
        <v>1242</v>
      </c>
      <c r="I365" s="21" t="s">
        <v>2759</v>
      </c>
      <c r="J365" s="21" t="s">
        <v>2759</v>
      </c>
      <c r="K365" s="21" t="str">
        <f t="shared" si="11"/>
        <v>{"sourceAttributeCode":"LatticeWineRack","sourceAttributes":"\"[LatticeWineRack]\"==\"LatticeWineRack03\"","sourceAttributeKeep":"false","attributeCode":"COMMON_GENERAL_QUANTITY","attributeValue":"(#ATW#/6)"},</v>
      </c>
      <c r="L365" s="21" t="str">
        <f t="shared" si="12"/>
        <v>{"sourceAttributeCode":"LatticeWineRack","sourceAttributes":"\"[LatticeWineRack]\"==\"LatticeWineRack03\"","sourceAttributeKeep":"false","attributeCode":"COMMON_GENERAL_QUANTITY","attributeValue":"(#ATW#/6)"},</v>
      </c>
    </row>
    <row r="366" spans="5:12" x14ac:dyDescent="0.25">
      <c r="E366" s="21" t="s">
        <v>2760</v>
      </c>
      <c r="F366" s="21" t="s">
        <v>2761</v>
      </c>
      <c r="G366" s="21" t="s">
        <v>20</v>
      </c>
      <c r="H366" s="21" t="s">
        <v>1009</v>
      </c>
      <c r="I366" s="21" t="s">
        <v>2707</v>
      </c>
      <c r="J366" s="21" t="s">
        <v>2708</v>
      </c>
      <c r="K366" s="21" t="str">
        <f t="shared" si="11"/>
        <v>{"sourceAttributeCode":"ModifyDepthVanity","sourceAttributes":"\"[ModifyDepthVanity]\"==\"ModifyCabinetDepthVanity\"","sourceAttributeKeep":"false","attributeCode":"COMMON_DRAWERBOX_DEPTH","attributeValue":"#CD#-4"},</v>
      </c>
      <c r="L366" s="21" t="str">
        <f t="shared" si="12"/>
        <v>{"sourceAttributeCode":"ModifyDepthVanity","sourceAttributes":"\"[ModifyDepthVanity]\"==\"ModifyCabinetDepthVanity\"","sourceAttributeKeep":"false","attributeCode":"COMMON_DRAWERBOX_DEPTH","attributeValue":"#CD#-100"},</v>
      </c>
    </row>
    <row r="367" spans="5:12" x14ac:dyDescent="0.25">
      <c r="E367" s="21" t="s">
        <v>2760</v>
      </c>
      <c r="F367" s="21" t="s">
        <v>2762</v>
      </c>
      <c r="G367" s="21" t="s">
        <v>20</v>
      </c>
      <c r="H367" s="21" t="s">
        <v>1009</v>
      </c>
      <c r="I367" s="21" t="s">
        <v>2707</v>
      </c>
      <c r="J367" s="21" t="s">
        <v>2708</v>
      </c>
      <c r="K367" s="21" t="str">
        <f t="shared" si="11"/>
        <v>{"sourceAttributeCode":"ModifyDepthVanity","sourceAttributes":"\"[ModifyDepthVanity]\"==\"ReduceCabinetDepthVanity\"","sourceAttributeKeep":"false","attributeCode":"COMMON_DRAWERBOX_DEPTH","attributeValue":"#CD#-4"},</v>
      </c>
      <c r="L367" s="21" t="str">
        <f t="shared" si="12"/>
        <v>{"sourceAttributeCode":"ModifyDepthVanity","sourceAttributes":"\"[ModifyDepthVanity]\"==\"ReduceCabinetDepthVanity\"","sourceAttributeKeep":"false","attributeCode":"COMMON_DRAWERBOX_DEPTH","attributeValue":"#CD#-100"},</v>
      </c>
    </row>
    <row r="368" spans="5:12" x14ac:dyDescent="0.25">
      <c r="E368" s="21" t="s">
        <v>2760</v>
      </c>
      <c r="F368" s="21" t="s">
        <v>2763</v>
      </c>
      <c r="G368" s="21" t="s">
        <v>20</v>
      </c>
      <c r="H368" s="21" t="s">
        <v>1009</v>
      </c>
      <c r="I368" s="21" t="s">
        <v>2707</v>
      </c>
      <c r="J368" s="21" t="s">
        <v>2708</v>
      </c>
      <c r="K368" s="21" t="str">
        <f t="shared" si="11"/>
        <v>{"sourceAttributeCode":"ModifyDepthVanity","sourceAttributes":"\"[ModifyDepthVanity]\"==\"IncreaseCabinetDepthVanity\"","sourceAttributeKeep":"false","attributeCode":"COMMON_DRAWERBOX_DEPTH","attributeValue":"#CD#-4"},</v>
      </c>
      <c r="L368" s="21" t="str">
        <f t="shared" si="12"/>
        <v>{"sourceAttributeCode":"ModifyDepthVanity","sourceAttributes":"\"[ModifyDepthVanity]\"==\"IncreaseCabinetDepthVanity\"","sourceAttributeKeep":"false","attributeCode":"COMMON_DRAWERBOX_DEPTH","attributeValue":"#CD#-100"},</v>
      </c>
    </row>
    <row r="369" spans="5:12" x14ac:dyDescent="0.25">
      <c r="E369" s="21" t="s">
        <v>2760</v>
      </c>
      <c r="F369" s="21" t="s">
        <v>2761</v>
      </c>
      <c r="G369" s="21" t="s">
        <v>20</v>
      </c>
      <c r="H369" s="21" t="s">
        <v>1687</v>
      </c>
      <c r="I369" s="21" t="s">
        <v>2764</v>
      </c>
      <c r="J369" s="21" t="s">
        <v>2765</v>
      </c>
      <c r="K369" s="21" t="str">
        <f t="shared" si="11"/>
        <v>{"sourceAttributeCode":"ModifyDepthVanity","sourceAttributes":"\"[ModifyDepthVanity]\"==\"ModifyCabinetDepthVanity\"","sourceAttributeKeep":"false","attributeCode":"COMMON_SHELF_DEPTH","attributeValue":"#CD#-1"},</v>
      </c>
      <c r="L369" s="21" t="str">
        <f t="shared" si="12"/>
        <v>{"sourceAttributeCode":"ModifyDepthVanity","sourceAttributes":"\"[ModifyDepthVanity]\"==\"ModifyCabinetDepthVanity\"","sourceAttributeKeep":"false","attributeCode":"COMMON_SHELF_DEPTH","attributeValue":"#CD#-25"},</v>
      </c>
    </row>
    <row r="370" spans="5:12" x14ac:dyDescent="0.25">
      <c r="E370" s="21" t="s">
        <v>2760</v>
      </c>
      <c r="F370" s="21" t="s">
        <v>2762</v>
      </c>
      <c r="G370" s="21" t="s">
        <v>20</v>
      </c>
      <c r="H370" s="21" t="s">
        <v>1687</v>
      </c>
      <c r="I370" s="21" t="s">
        <v>2764</v>
      </c>
      <c r="J370" s="21" t="s">
        <v>2765</v>
      </c>
      <c r="K370" s="21" t="str">
        <f t="shared" si="11"/>
        <v>{"sourceAttributeCode":"ModifyDepthVanity","sourceAttributes":"\"[ModifyDepthVanity]\"==\"ReduceCabinetDepthVanity\"","sourceAttributeKeep":"false","attributeCode":"COMMON_SHELF_DEPTH","attributeValue":"#CD#-1"},</v>
      </c>
      <c r="L370" s="21" t="str">
        <f t="shared" si="12"/>
        <v>{"sourceAttributeCode":"ModifyDepthVanity","sourceAttributes":"\"[ModifyDepthVanity]\"==\"ReduceCabinetDepthVanity\"","sourceAttributeKeep":"false","attributeCode":"COMMON_SHELF_DEPTH","attributeValue":"#CD#-25"},</v>
      </c>
    </row>
    <row r="371" spans="5:12" x14ac:dyDescent="0.25">
      <c r="E371" s="21" t="s">
        <v>2760</v>
      </c>
      <c r="F371" s="21" t="s">
        <v>2763</v>
      </c>
      <c r="G371" s="21" t="s">
        <v>20</v>
      </c>
      <c r="H371" s="21" t="s">
        <v>1687</v>
      </c>
      <c r="I371" s="21" t="s">
        <v>2764</v>
      </c>
      <c r="J371" s="21" t="s">
        <v>2765</v>
      </c>
      <c r="K371" s="21" t="str">
        <f t="shared" si="11"/>
        <v>{"sourceAttributeCode":"ModifyDepthVanity","sourceAttributes":"\"[ModifyDepthVanity]\"==\"IncreaseCabinetDepthVanity\"","sourceAttributeKeep":"false","attributeCode":"COMMON_SHELF_DEPTH","attributeValue":"#CD#-1"},</v>
      </c>
      <c r="L371" s="21" t="str">
        <f t="shared" si="12"/>
        <v>{"sourceAttributeCode":"ModifyDepthVanity","sourceAttributes":"\"[ModifyDepthVanity]\"==\"IncreaseCabinetDepthVanity\"","sourceAttributeKeep":"false","attributeCode":"COMMON_SHELF_DEPTH","attributeValue":"#CD#-25"},</v>
      </c>
    </row>
    <row r="372" spans="5:12" x14ac:dyDescent="0.25">
      <c r="E372" s="21" t="s">
        <v>2766</v>
      </c>
      <c r="F372" s="21" t="s">
        <v>2767</v>
      </c>
      <c r="G372" s="21" t="s">
        <v>20</v>
      </c>
      <c r="H372" s="21" t="s">
        <v>1009</v>
      </c>
      <c r="I372" s="21" t="s">
        <v>2707</v>
      </c>
      <c r="J372" s="21" t="s">
        <v>2708</v>
      </c>
      <c r="K372" s="21" t="str">
        <f t="shared" si="11"/>
        <v>{"sourceAttributeCode":"ModifyDepthWall","sourceAttributes":"\"[ModifyDepthWall]\"==\"ModifyCabinetDepthWall\"","sourceAttributeKeep":"false","attributeCode":"COMMON_DRAWERBOX_DEPTH","attributeValue":"#CD#-4"},</v>
      </c>
      <c r="L372" s="21" t="str">
        <f t="shared" si="12"/>
        <v>{"sourceAttributeCode":"ModifyDepthWall","sourceAttributes":"\"[ModifyDepthWall]\"==\"ModifyCabinetDepthWall\"","sourceAttributeKeep":"false","attributeCode":"COMMON_DRAWERBOX_DEPTH","attributeValue":"#CD#-100"},</v>
      </c>
    </row>
    <row r="373" spans="5:12" x14ac:dyDescent="0.25">
      <c r="E373" s="21" t="s">
        <v>2766</v>
      </c>
      <c r="F373" s="21" t="s">
        <v>2768</v>
      </c>
      <c r="G373" s="21" t="s">
        <v>20</v>
      </c>
      <c r="H373" s="21" t="s">
        <v>1009</v>
      </c>
      <c r="I373" s="21" t="s">
        <v>2707</v>
      </c>
      <c r="J373" s="21" t="s">
        <v>2708</v>
      </c>
      <c r="K373" s="21" t="str">
        <f t="shared" si="11"/>
        <v>{"sourceAttributeCode":"ModifyDepthWall","sourceAttributes":"\"[ModifyDepthWall]\"==\"ReduceCabinetDepthWall\"","sourceAttributeKeep":"false","attributeCode":"COMMON_DRAWERBOX_DEPTH","attributeValue":"#CD#-4"},</v>
      </c>
      <c r="L373" s="21" t="str">
        <f t="shared" si="12"/>
        <v>{"sourceAttributeCode":"ModifyDepthWall","sourceAttributes":"\"[ModifyDepthWall]\"==\"ReduceCabinetDepthWall\"","sourceAttributeKeep":"false","attributeCode":"COMMON_DRAWERBOX_DEPTH","attributeValue":"#CD#-100"},</v>
      </c>
    </row>
    <row r="374" spans="5:12" x14ac:dyDescent="0.25">
      <c r="E374" s="21" t="s">
        <v>2766</v>
      </c>
      <c r="F374" s="21" t="s">
        <v>2769</v>
      </c>
      <c r="G374" s="21" t="s">
        <v>20</v>
      </c>
      <c r="H374" s="21" t="s">
        <v>1009</v>
      </c>
      <c r="I374" s="21" t="s">
        <v>2707</v>
      </c>
      <c r="J374" s="21" t="s">
        <v>2708</v>
      </c>
      <c r="K374" s="21" t="str">
        <f t="shared" si="11"/>
        <v>{"sourceAttributeCode":"ModifyDepthWall","sourceAttributes":"\"[ModifyDepthWall]\"==\"IncreaseCabinetDepthWall\"","sourceAttributeKeep":"false","attributeCode":"COMMON_DRAWERBOX_DEPTH","attributeValue":"#CD#-4"},</v>
      </c>
      <c r="L374" s="21" t="str">
        <f t="shared" si="12"/>
        <v>{"sourceAttributeCode":"ModifyDepthWall","sourceAttributes":"\"[ModifyDepthWall]\"==\"IncreaseCabinetDepthWall\"","sourceAttributeKeep":"false","attributeCode":"COMMON_DRAWERBOX_DEPTH","attributeValue":"#CD#-100"},</v>
      </c>
    </row>
    <row r="375" spans="5:12" x14ac:dyDescent="0.25">
      <c r="E375" s="21" t="s">
        <v>2766</v>
      </c>
      <c r="F375" s="21" t="s">
        <v>2767</v>
      </c>
      <c r="G375" s="21" t="s">
        <v>20</v>
      </c>
      <c r="H375" s="21" t="s">
        <v>1687</v>
      </c>
      <c r="I375" s="21" t="s">
        <v>2764</v>
      </c>
      <c r="J375" s="21" t="s">
        <v>2765</v>
      </c>
      <c r="K375" s="21" t="str">
        <f t="shared" si="11"/>
        <v>{"sourceAttributeCode":"ModifyDepthWall","sourceAttributes":"\"[ModifyDepthWall]\"==\"ModifyCabinetDepthWall\"","sourceAttributeKeep":"false","attributeCode":"COMMON_SHELF_DEPTH","attributeValue":"#CD#-1"},</v>
      </c>
      <c r="L375" s="21" t="str">
        <f t="shared" si="12"/>
        <v>{"sourceAttributeCode":"ModifyDepthWall","sourceAttributes":"\"[ModifyDepthWall]\"==\"ModifyCabinetDepthWall\"","sourceAttributeKeep":"false","attributeCode":"COMMON_SHELF_DEPTH","attributeValue":"#CD#-25"},</v>
      </c>
    </row>
    <row r="376" spans="5:12" x14ac:dyDescent="0.25">
      <c r="E376" s="21" t="s">
        <v>2766</v>
      </c>
      <c r="F376" s="21" t="s">
        <v>2768</v>
      </c>
      <c r="G376" s="21" t="s">
        <v>20</v>
      </c>
      <c r="H376" s="21" t="s">
        <v>1687</v>
      </c>
      <c r="I376" s="21" t="s">
        <v>2764</v>
      </c>
      <c r="J376" s="21" t="s">
        <v>2765</v>
      </c>
      <c r="K376" s="21" t="str">
        <f t="shared" si="11"/>
        <v>{"sourceAttributeCode":"ModifyDepthWall","sourceAttributes":"\"[ModifyDepthWall]\"==\"ReduceCabinetDepthWall\"","sourceAttributeKeep":"false","attributeCode":"COMMON_SHELF_DEPTH","attributeValue":"#CD#-1"},</v>
      </c>
      <c r="L376" s="21" t="str">
        <f t="shared" si="12"/>
        <v>{"sourceAttributeCode":"ModifyDepthWall","sourceAttributes":"\"[ModifyDepthWall]\"==\"ReduceCabinetDepthWall\"","sourceAttributeKeep":"false","attributeCode":"COMMON_SHELF_DEPTH","attributeValue":"#CD#-25"},</v>
      </c>
    </row>
    <row r="377" spans="5:12" x14ac:dyDescent="0.25">
      <c r="E377" s="21" t="s">
        <v>2766</v>
      </c>
      <c r="F377" s="21" t="s">
        <v>2769</v>
      </c>
      <c r="G377" s="21" t="s">
        <v>20</v>
      </c>
      <c r="H377" s="21" t="s">
        <v>1687</v>
      </c>
      <c r="I377" s="21" t="s">
        <v>2764</v>
      </c>
      <c r="J377" s="21" t="s">
        <v>2765</v>
      </c>
      <c r="K377" s="21" t="str">
        <f t="shared" si="11"/>
        <v>{"sourceAttributeCode":"ModifyDepthWall","sourceAttributes":"\"[ModifyDepthWall]\"==\"IncreaseCabinetDepthWall\"","sourceAttributeKeep":"false","attributeCode":"COMMON_SHELF_DEPTH","attributeValue":"#CD#-1"},</v>
      </c>
      <c r="L377" s="21" t="str">
        <f t="shared" si="12"/>
        <v>{"sourceAttributeCode":"ModifyDepthWall","sourceAttributes":"\"[ModifyDepthWall]\"==\"IncreaseCabinetDepthWall\"","sourceAttributeKeep":"false","attributeCode":"COMMON_SHELF_DEPTH","attributeValue":"#CD#-25"},</v>
      </c>
    </row>
    <row r="378" spans="5:12" x14ac:dyDescent="0.25">
      <c r="E378" s="21" t="s">
        <v>2770</v>
      </c>
      <c r="F378" s="21" t="s">
        <v>2771</v>
      </c>
      <c r="G378" s="21" t="s">
        <v>20</v>
      </c>
      <c r="H378" s="21" t="s">
        <v>1009</v>
      </c>
      <c r="I378" s="21" t="s">
        <v>2707</v>
      </c>
      <c r="J378" s="21" t="s">
        <v>2708</v>
      </c>
      <c r="K378" s="21" t="str">
        <f t="shared" si="11"/>
        <v>{"sourceAttributeCode":"ModifyDepthTall","sourceAttributes":"\"[ModifyDepthTall]\"==\"ModifyCabinetDepthTall\"","sourceAttributeKeep":"false","attributeCode":"COMMON_DRAWERBOX_DEPTH","attributeValue":"#CD#-4"},</v>
      </c>
      <c r="L378" s="21" t="str">
        <f t="shared" si="12"/>
        <v>{"sourceAttributeCode":"ModifyDepthTall","sourceAttributes":"\"[ModifyDepthTall]\"==\"ModifyCabinetDepthTall\"","sourceAttributeKeep":"false","attributeCode":"COMMON_DRAWERBOX_DEPTH","attributeValue":"#CD#-100"},</v>
      </c>
    </row>
    <row r="379" spans="5:12" x14ac:dyDescent="0.25">
      <c r="E379" s="21" t="s">
        <v>2770</v>
      </c>
      <c r="F379" s="21" t="s">
        <v>2772</v>
      </c>
      <c r="G379" s="21" t="s">
        <v>20</v>
      </c>
      <c r="H379" s="21" t="s">
        <v>1009</v>
      </c>
      <c r="I379" s="21" t="s">
        <v>2707</v>
      </c>
      <c r="J379" s="21" t="s">
        <v>2708</v>
      </c>
      <c r="K379" s="21" t="str">
        <f t="shared" si="11"/>
        <v>{"sourceAttributeCode":"ModifyDepthTall","sourceAttributes":"\"[ModifyDepthTall]\"==\"IncreaseCabinetDepthTall\"","sourceAttributeKeep":"false","attributeCode":"COMMON_DRAWERBOX_DEPTH","attributeValue":"#CD#-4"},</v>
      </c>
      <c r="L379" s="21" t="str">
        <f t="shared" si="12"/>
        <v>{"sourceAttributeCode":"ModifyDepthTall","sourceAttributes":"\"[ModifyDepthTall]\"==\"IncreaseCabinetDepthTall\"","sourceAttributeKeep":"false","attributeCode":"COMMON_DRAWERBOX_DEPTH","attributeValue":"#CD#-100"},</v>
      </c>
    </row>
    <row r="380" spans="5:12" x14ac:dyDescent="0.25">
      <c r="E380" s="21" t="s">
        <v>2770</v>
      </c>
      <c r="F380" s="21" t="s">
        <v>2773</v>
      </c>
      <c r="G380" s="21" t="s">
        <v>20</v>
      </c>
      <c r="H380" s="21" t="s">
        <v>1009</v>
      </c>
      <c r="I380" s="21" t="s">
        <v>2707</v>
      </c>
      <c r="J380" s="21" t="s">
        <v>2708</v>
      </c>
      <c r="K380" s="21" t="str">
        <f t="shared" si="11"/>
        <v>{"sourceAttributeCode":"ModifyDepthTall","sourceAttributes":"\"[ModifyDepthTall]\"==\"ReduceCabinetDepthTall\"","sourceAttributeKeep":"false","attributeCode":"COMMON_DRAWERBOX_DEPTH","attributeValue":"#CD#-4"},</v>
      </c>
      <c r="L380" s="21" t="str">
        <f t="shared" si="12"/>
        <v>{"sourceAttributeCode":"ModifyDepthTall","sourceAttributes":"\"[ModifyDepthTall]\"==\"ReduceCabinetDepthTall\"","sourceAttributeKeep":"false","attributeCode":"COMMON_DRAWERBOX_DEPTH","attributeValue":"#CD#-100"},</v>
      </c>
    </row>
    <row r="381" spans="5:12" x14ac:dyDescent="0.25">
      <c r="E381" s="21" t="s">
        <v>2770</v>
      </c>
      <c r="F381" s="21" t="s">
        <v>2771</v>
      </c>
      <c r="G381" s="21" t="s">
        <v>20</v>
      </c>
      <c r="H381" s="21" t="s">
        <v>1687</v>
      </c>
      <c r="I381" s="21" t="s">
        <v>2764</v>
      </c>
      <c r="J381" s="21" t="s">
        <v>2765</v>
      </c>
      <c r="K381" s="21" t="str">
        <f t="shared" si="11"/>
        <v>{"sourceAttributeCode":"ModifyDepthTall","sourceAttributes":"\"[ModifyDepthTall]\"==\"ModifyCabinetDepthTall\"","sourceAttributeKeep":"false","attributeCode":"COMMON_SHELF_DEPTH","attributeValue":"#CD#-1"},</v>
      </c>
      <c r="L381" s="21" t="str">
        <f t="shared" si="12"/>
        <v>{"sourceAttributeCode":"ModifyDepthTall","sourceAttributes":"\"[ModifyDepthTall]\"==\"ModifyCabinetDepthTall\"","sourceAttributeKeep":"false","attributeCode":"COMMON_SHELF_DEPTH","attributeValue":"#CD#-25"},</v>
      </c>
    </row>
    <row r="382" spans="5:12" x14ac:dyDescent="0.25">
      <c r="E382" s="21" t="s">
        <v>2770</v>
      </c>
      <c r="F382" s="21" t="s">
        <v>2772</v>
      </c>
      <c r="G382" s="21" t="s">
        <v>20</v>
      </c>
      <c r="H382" s="21" t="s">
        <v>1687</v>
      </c>
      <c r="I382" s="21" t="s">
        <v>2764</v>
      </c>
      <c r="J382" s="21" t="s">
        <v>2765</v>
      </c>
      <c r="K382" s="21" t="str">
        <f t="shared" si="11"/>
        <v>{"sourceAttributeCode":"ModifyDepthTall","sourceAttributes":"\"[ModifyDepthTall]\"==\"IncreaseCabinetDepthTall\"","sourceAttributeKeep":"false","attributeCode":"COMMON_SHELF_DEPTH","attributeValue":"#CD#-1"},</v>
      </c>
      <c r="L382" s="21" t="str">
        <f t="shared" si="12"/>
        <v>{"sourceAttributeCode":"ModifyDepthTall","sourceAttributes":"\"[ModifyDepthTall]\"==\"IncreaseCabinetDepthTall\"","sourceAttributeKeep":"false","attributeCode":"COMMON_SHELF_DEPTH","attributeValue":"#CD#-25"},</v>
      </c>
    </row>
    <row r="383" spans="5:12" x14ac:dyDescent="0.25">
      <c r="E383" s="21" t="s">
        <v>2770</v>
      </c>
      <c r="F383" s="21" t="s">
        <v>2773</v>
      </c>
      <c r="G383" s="21" t="s">
        <v>20</v>
      </c>
      <c r="H383" s="21" t="s">
        <v>1687</v>
      </c>
      <c r="I383" s="21" t="s">
        <v>2764</v>
      </c>
      <c r="J383" s="21" t="s">
        <v>2765</v>
      </c>
      <c r="K383" s="21" t="str">
        <f t="shared" si="11"/>
        <v>{"sourceAttributeCode":"ModifyDepthTall","sourceAttributes":"\"[ModifyDepthTall]\"==\"ReduceCabinetDepthTall\"","sourceAttributeKeep":"false","attributeCode":"COMMON_SHELF_DEPTH","attributeValue":"#CD#-1"},</v>
      </c>
      <c r="L383" s="21" t="str">
        <f t="shared" si="12"/>
        <v>{"sourceAttributeCode":"ModifyDepthTall","sourceAttributes":"\"[ModifyDepthTall]\"==\"ReduceCabinetDepthTall\"","sourceAttributeKeep":"false","attributeCode":"COMMON_SHELF_DEPTH","attributeValue":"#CD#-25"},</v>
      </c>
    </row>
    <row r="384" spans="5:12" x14ac:dyDescent="0.25">
      <c r="E384" s="21" t="s">
        <v>2446</v>
      </c>
      <c r="F384" s="21" t="s">
        <v>2774</v>
      </c>
      <c r="G384" s="21" t="s">
        <v>20</v>
      </c>
      <c r="H384" s="21" t="s">
        <v>1426</v>
      </c>
      <c r="I384" s="21" t="s">
        <v>20</v>
      </c>
      <c r="J384" s="21" t="s">
        <v>20</v>
      </c>
      <c r="K384" s="21" t="str">
        <f t="shared" si="11"/>
        <v>{"sourceAttributeCode":"DoorOptions","sourceAttributes":"\"[DoorOptions]\"==\"NoDoor\"","sourceAttributeKeep":"false","attributeCode":"COMMON_DOOR_VISIBILITY","attributeValue":"false"},</v>
      </c>
      <c r="L384" s="21" t="str">
        <f t="shared" si="12"/>
        <v>{"sourceAttributeCode":"DoorOptions","sourceAttributes":"\"[DoorOptions]\"==\"NoDoor\"","sourceAttributeKeep":"false","attributeCode":"COMMON_DOOR_VISIBILITY","attributeValue":"false"},</v>
      </c>
    </row>
    <row r="385" spans="5:12" x14ac:dyDescent="0.25">
      <c r="E385" s="21" t="s">
        <v>2775</v>
      </c>
      <c r="F385" s="21" t="s">
        <v>2776</v>
      </c>
      <c r="G385" s="21" t="s">
        <v>20</v>
      </c>
      <c r="H385" s="21" t="s">
        <v>1426</v>
      </c>
      <c r="I385" s="21" t="s">
        <v>20</v>
      </c>
      <c r="J385" s="21" t="s">
        <v>20</v>
      </c>
      <c r="K385" s="21" t="str">
        <f t="shared" si="11"/>
        <v>{"sourceAttributeCode":"BoxOnly","sourceAttributes":"\"[BoxOnly]\"==\"BoxOnly\"","sourceAttributeKeep":"false","attributeCode":"COMMON_DOOR_VISIBILITY","attributeValue":"false"},</v>
      </c>
      <c r="L385" s="21" t="str">
        <f t="shared" si="12"/>
        <v>{"sourceAttributeCode":"BoxOnly","sourceAttributes":"\"[BoxOnly]\"==\"BoxOnly\"","sourceAttributeKeep":"false","attributeCode":"COMMON_DOOR_VISIBILITY","attributeValue":"false"},</v>
      </c>
    </row>
    <row r="386" spans="5:12" x14ac:dyDescent="0.25">
      <c r="E386" s="21" t="s">
        <v>2775</v>
      </c>
      <c r="F386" s="21" t="s">
        <v>2776</v>
      </c>
      <c r="G386" s="21" t="s">
        <v>20</v>
      </c>
      <c r="H386" s="21" t="s">
        <v>2614</v>
      </c>
      <c r="I386" s="21" t="s">
        <v>20</v>
      </c>
      <c r="J386" s="21" t="s">
        <v>20</v>
      </c>
      <c r="K386" s="21" t="str">
        <f t="shared" si="11"/>
        <v>{"sourceAttributeCode":"BoxOnly","sourceAttributes":"\"[BoxOnly]\"==\"BoxOnly\"","sourceAttributeKeep":"false","attributeCode":"COMMON_DRAWERFRONT_VISIBILITY","attributeValue":"false"},</v>
      </c>
      <c r="L386" s="21" t="str">
        <f t="shared" si="12"/>
        <v>{"sourceAttributeCode":"BoxOnly","sourceAttributes":"\"[BoxOnly]\"==\"BoxOnly\"","sourceAttributeKeep":"false","attributeCode":"COMMON_DRAWERFRONT_VISIBILITY","attributeValue":"false"},</v>
      </c>
    </row>
    <row r="387" spans="5:12" x14ac:dyDescent="0.25">
      <c r="E387" s="21" t="s">
        <v>2775</v>
      </c>
      <c r="F387" s="21" t="s">
        <v>2776</v>
      </c>
      <c r="G387" s="21" t="s">
        <v>20</v>
      </c>
      <c r="H387" s="21" t="s">
        <v>2487</v>
      </c>
      <c r="I387" s="21" t="s">
        <v>20</v>
      </c>
      <c r="J387" s="21" t="s">
        <v>20</v>
      </c>
      <c r="K387" s="21" t="str">
        <f t="shared" ref="K387:K450" si="13">_xlfn.CONCAT("{""",$E$1,""":""",E387,""",""",$F$1,""":""",F387,""",""",$G$1,""":""",G387,""",""",$H$1,""":""",H387,""",""","attributeValue",""":""",I387,"""},")</f>
        <v>{"sourceAttributeCode":"BoxOnly","sourceAttributes":"\"[BoxOnly]\"==\"BoxOnly\"","sourceAttributeKeep":"false","attributeCode":"COMMON_DRAWERFRONT1_VISIBILITY","attributeValue":"false"},</v>
      </c>
      <c r="L387" s="21" t="str">
        <f t="shared" ref="L387:L450" si="14">_xlfn.CONCAT("{""",$E$1,""":""",E387,""",""",$F$1,""":""",F387,""",""",$G$1,""":""",G387,""",""",$H$1,""":""",H387,""",""","attributeValue",""":""",J387,"""},")</f>
        <v>{"sourceAttributeCode":"BoxOnly","sourceAttributes":"\"[BoxOnly]\"==\"BoxOnly\"","sourceAttributeKeep":"false","attributeCode":"COMMON_DRAWERFRONT1_VISIBILITY","attributeValue":"false"},</v>
      </c>
    </row>
    <row r="388" spans="5:12" x14ac:dyDescent="0.25">
      <c r="E388" s="21" t="s">
        <v>2775</v>
      </c>
      <c r="F388" s="21" t="s">
        <v>2776</v>
      </c>
      <c r="G388" s="21" t="s">
        <v>20</v>
      </c>
      <c r="H388" s="21" t="s">
        <v>481</v>
      </c>
      <c r="I388" s="21" t="s">
        <v>20</v>
      </c>
      <c r="J388" s="21" t="s">
        <v>20</v>
      </c>
      <c r="K388" s="21" t="str">
        <f t="shared" si="13"/>
        <v>{"sourceAttributeCode":"BoxOnly","sourceAttributes":"\"[BoxOnly]\"==\"BoxOnly\"","sourceAttributeKeep":"false","attributeCode":"COMMON_DRAWERBOX","attributeValue":"false"},</v>
      </c>
      <c r="L388" s="21" t="str">
        <f t="shared" si="14"/>
        <v>{"sourceAttributeCode":"BoxOnly","sourceAttributes":"\"[BoxOnly]\"==\"BoxOnly\"","sourceAttributeKeep":"false","attributeCode":"COMMON_DRAWERBOX","attributeValue":"false"},</v>
      </c>
    </row>
    <row r="389" spans="5:12" x14ac:dyDescent="0.25">
      <c r="E389" s="21" t="s">
        <v>2775</v>
      </c>
      <c r="F389" s="21" t="s">
        <v>2776</v>
      </c>
      <c r="G389" s="21" t="s">
        <v>20</v>
      </c>
      <c r="H389" s="21" t="s">
        <v>482</v>
      </c>
      <c r="I389" s="21" t="s">
        <v>20</v>
      </c>
      <c r="J389" s="21" t="s">
        <v>20</v>
      </c>
      <c r="K389" s="21" t="str">
        <f t="shared" si="13"/>
        <v>{"sourceAttributeCode":"BoxOnly","sourceAttributes":"\"[BoxOnly]\"==\"BoxOnly\"","sourceAttributeKeep":"false","attributeCode":"COMMON_DRAWERBOX1","attributeValue":"false"},</v>
      </c>
      <c r="L389" s="21" t="str">
        <f t="shared" si="14"/>
        <v>{"sourceAttributeCode":"BoxOnly","sourceAttributes":"\"[BoxOnly]\"==\"BoxOnly\"","sourceAttributeKeep":"false","attributeCode":"COMMON_DRAWERBOX1","attributeValue":"false"},</v>
      </c>
    </row>
    <row r="390" spans="5:12" x14ac:dyDescent="0.25">
      <c r="E390" s="21" t="s">
        <v>2775</v>
      </c>
      <c r="F390" s="21" t="s">
        <v>2776</v>
      </c>
      <c r="G390" s="21" t="s">
        <v>20</v>
      </c>
      <c r="H390" s="21" t="s">
        <v>488</v>
      </c>
      <c r="I390" s="21" t="s">
        <v>20</v>
      </c>
      <c r="J390" s="21" t="s">
        <v>20</v>
      </c>
      <c r="K390" s="21" t="str">
        <f t="shared" si="13"/>
        <v>{"sourceAttributeCode":"BoxOnly","sourceAttributes":"\"[BoxOnly]\"==\"BoxOnly\"","sourceAttributeKeep":"false","attributeCode":"COMMON_DRAWERBOX2","attributeValue":"false"},</v>
      </c>
      <c r="L390" s="21" t="str">
        <f t="shared" si="14"/>
        <v>{"sourceAttributeCode":"BoxOnly","sourceAttributes":"\"[BoxOnly]\"==\"BoxOnly\"","sourceAttributeKeep":"false","attributeCode":"COMMON_DRAWERBOX2","attributeValue":"false"},</v>
      </c>
    </row>
    <row r="391" spans="5:12" x14ac:dyDescent="0.25">
      <c r="E391" s="21" t="s">
        <v>2775</v>
      </c>
      <c r="F391" s="21" t="s">
        <v>2776</v>
      </c>
      <c r="G391" s="21" t="s">
        <v>20</v>
      </c>
      <c r="H391" s="21" t="s">
        <v>2497</v>
      </c>
      <c r="I391" s="21" t="s">
        <v>20</v>
      </c>
      <c r="J391" s="21" t="s">
        <v>20</v>
      </c>
      <c r="K391" s="21" t="str">
        <f t="shared" si="13"/>
        <v>{"sourceAttributeCode":"BoxOnly","sourceAttributes":"\"[BoxOnly]\"==\"BoxOnly\"","sourceAttributeKeep":"false","attributeCode":"COMMON_DRAWERFRONT2_VISIBILITY","attributeValue":"false"},</v>
      </c>
      <c r="L391" s="21" t="str">
        <f t="shared" si="14"/>
        <v>{"sourceAttributeCode":"BoxOnly","sourceAttributes":"\"[BoxOnly]\"==\"BoxOnly\"","sourceAttributeKeep":"false","attributeCode":"COMMON_DRAWERFRONT2_VISIBILITY","attributeValue":"false"},</v>
      </c>
    </row>
    <row r="392" spans="5:12" x14ac:dyDescent="0.25">
      <c r="E392" s="21" t="s">
        <v>2775</v>
      </c>
      <c r="F392" s="21" t="s">
        <v>2776</v>
      </c>
      <c r="G392" s="21" t="s">
        <v>20</v>
      </c>
      <c r="H392" s="21" t="s">
        <v>1481</v>
      </c>
      <c r="I392" s="21" t="s">
        <v>20</v>
      </c>
      <c r="J392" s="21" t="s">
        <v>20</v>
      </c>
      <c r="K392" s="21" t="str">
        <f t="shared" si="13"/>
        <v>{"sourceAttributeCode":"BoxOnly","sourceAttributes":"\"[BoxOnly]\"==\"BoxOnly\"","sourceAttributeKeep":"false","attributeCode":"COMMON_DRAWER1","attributeValue":"false"},</v>
      </c>
      <c r="L392" s="21" t="str">
        <f t="shared" si="14"/>
        <v>{"sourceAttributeCode":"BoxOnly","sourceAttributes":"\"[BoxOnly]\"==\"BoxOnly\"","sourceAttributeKeep":"false","attributeCode":"COMMON_DRAWER1","attributeValue":"false"},</v>
      </c>
    </row>
    <row r="393" spans="5:12" x14ac:dyDescent="0.25">
      <c r="E393" s="21" t="s">
        <v>2775</v>
      </c>
      <c r="F393" s="21" t="s">
        <v>2776</v>
      </c>
      <c r="G393" s="21" t="s">
        <v>20</v>
      </c>
      <c r="H393" s="21" t="s">
        <v>97</v>
      </c>
      <c r="I393" s="21">
        <v>0</v>
      </c>
      <c r="J393" s="21">
        <v>0</v>
      </c>
      <c r="K393" s="21" t="str">
        <f t="shared" si="13"/>
        <v>{"sourceAttributeCode":"BoxOnly","sourceAttributes":"\"[BoxOnly]\"==\"BoxOnly\"","sourceAttributeKeep":"false","attributeCode":"COMMON_QUANTITY_SHELF","attributeValue":"0"},</v>
      </c>
      <c r="L393" s="21" t="str">
        <f t="shared" si="14"/>
        <v>{"sourceAttributeCode":"BoxOnly","sourceAttributes":"\"[BoxOnly]\"==\"BoxOnly\"","sourceAttributeKeep":"false","attributeCode":"COMMON_QUANTITY_SHELF","attributeValue":"0"},</v>
      </c>
    </row>
    <row r="394" spans="5:12" x14ac:dyDescent="0.25">
      <c r="E394" s="21" t="s">
        <v>2426</v>
      </c>
      <c r="F394" s="21" t="s">
        <v>2777</v>
      </c>
      <c r="G394" s="21" t="s">
        <v>20</v>
      </c>
      <c r="H394" s="21" t="s">
        <v>1426</v>
      </c>
      <c r="I394" s="21" t="s">
        <v>20</v>
      </c>
      <c r="J394" s="21" t="s">
        <v>20</v>
      </c>
      <c r="K394" s="21" t="str">
        <f t="shared" si="13"/>
        <v>{"sourceAttributeCode":"SingleBottomSection","sourceAttributes":"\"[SingleBottomSection]\"==\"NoCenterStileNoDoor\"","sourceAttributeKeep":"false","attributeCode":"COMMON_DOOR_VISIBILITY","attributeValue":"false"},</v>
      </c>
      <c r="L394" s="21" t="str">
        <f t="shared" si="14"/>
        <v>{"sourceAttributeCode":"SingleBottomSection","sourceAttributes":"\"[SingleBottomSection]\"==\"NoCenterStileNoDoor\"","sourceAttributeKeep":"false","attributeCode":"COMMON_DOOR_VISIBILITY","attributeValue":"false"},</v>
      </c>
    </row>
    <row r="395" spans="5:12" x14ac:dyDescent="0.25">
      <c r="E395" s="21" t="s">
        <v>2426</v>
      </c>
      <c r="F395" s="21" t="s">
        <v>2777</v>
      </c>
      <c r="G395" s="21" t="s">
        <v>20</v>
      </c>
      <c r="H395" s="21" t="s">
        <v>1338</v>
      </c>
      <c r="I395" s="21" t="s">
        <v>203</v>
      </c>
      <c r="J395" s="21" t="s">
        <v>203</v>
      </c>
      <c r="K395" s="21" t="str">
        <f t="shared" si="13"/>
        <v>{"sourceAttributeCode":"SingleBottomSection","sourceAttributes":"\"[SingleBottomSection]\"==\"NoCenterStileNoDoor\"","sourceAttributeKeep":"false","attributeCode":"COMMON_BUTTDOORS","attributeValue":"True"},</v>
      </c>
      <c r="L395" s="21" t="str">
        <f t="shared" si="14"/>
        <v>{"sourceAttributeCode":"SingleBottomSection","sourceAttributes":"\"[SingleBottomSection]\"==\"NoCenterStileNoDoor\"","sourceAttributeKeep":"false","attributeCode":"COMMON_BUTTDOORS","attributeValue":"True"},</v>
      </c>
    </row>
    <row r="396" spans="5:12" x14ac:dyDescent="0.25">
      <c r="E396" s="21" t="s">
        <v>2426</v>
      </c>
      <c r="F396" s="21" t="s">
        <v>2778</v>
      </c>
      <c r="G396" s="21" t="s">
        <v>20</v>
      </c>
      <c r="H396" s="21" t="s">
        <v>1338</v>
      </c>
      <c r="I396" s="21" t="s">
        <v>203</v>
      </c>
      <c r="J396" s="21" t="s">
        <v>203</v>
      </c>
      <c r="K396" s="21" t="str">
        <f t="shared" si="13"/>
        <v>{"sourceAttributeCode":"SingleBottomSection","sourceAttributes":"\"[SingleBottomSection]\"==\"InstallFloatingCenterStile\"","sourceAttributeKeep":"false","attributeCode":"COMMON_BUTTDOORS","attributeValue":"True"},</v>
      </c>
      <c r="L396" s="21" t="str">
        <f t="shared" si="14"/>
        <v>{"sourceAttributeCode":"SingleBottomSection","sourceAttributes":"\"[SingleBottomSection]\"==\"InstallFloatingCenterStile\"","sourceAttributeKeep":"false","attributeCode":"COMMON_BUTTDOORS","attributeValue":"True"},</v>
      </c>
    </row>
    <row r="397" spans="5:12" x14ac:dyDescent="0.25">
      <c r="E397" s="21" t="s">
        <v>2431</v>
      </c>
      <c r="F397" s="21" t="s">
        <v>2779</v>
      </c>
      <c r="G397" s="21" t="s">
        <v>20</v>
      </c>
      <c r="H397" s="21" t="s">
        <v>97</v>
      </c>
      <c r="I397" s="21">
        <v>0</v>
      </c>
      <c r="J397" s="21">
        <v>0</v>
      </c>
      <c r="K397" s="21" t="str">
        <f t="shared" si="13"/>
        <v>{"sourceAttributeCode":"FaceFrameOnly","sourceAttributes":"\"[FaceFrameOnly]\"==\"FaceFrame&amp;DoorOnly\"","sourceAttributeKeep":"false","attributeCode":"COMMON_QUANTITY_SHELF","attributeValue":"0"},</v>
      </c>
      <c r="L397" s="21" t="str">
        <f t="shared" si="14"/>
        <v>{"sourceAttributeCode":"FaceFrameOnly","sourceAttributes":"\"[FaceFrameOnly]\"==\"FaceFrame&amp;DoorOnly\"","sourceAttributeKeep":"false","attributeCode":"COMMON_QUANTITY_SHELF","attributeValue":"0"},</v>
      </c>
    </row>
    <row r="398" spans="5:12" x14ac:dyDescent="0.25">
      <c r="E398" s="21" t="s">
        <v>2431</v>
      </c>
      <c r="F398" s="21" t="s">
        <v>2779</v>
      </c>
      <c r="G398" s="21" t="s">
        <v>20</v>
      </c>
      <c r="H398" s="21" t="s">
        <v>481</v>
      </c>
      <c r="I398" s="21" t="s">
        <v>20</v>
      </c>
      <c r="J398" s="21" t="s">
        <v>20</v>
      </c>
      <c r="K398" s="21" t="str">
        <f t="shared" si="13"/>
        <v>{"sourceAttributeCode":"FaceFrameOnly","sourceAttributes":"\"[FaceFrameOnly]\"==\"FaceFrame&amp;DoorOnly\"","sourceAttributeKeep":"false","attributeCode":"COMMON_DRAWERBOX","attributeValue":"false"},</v>
      </c>
      <c r="L398" s="21" t="str">
        <f t="shared" si="14"/>
        <v>{"sourceAttributeCode":"FaceFrameOnly","sourceAttributes":"\"[FaceFrameOnly]\"==\"FaceFrame&amp;DoorOnly\"","sourceAttributeKeep":"false","attributeCode":"COMMON_DRAWERBOX","attributeValue":"false"},</v>
      </c>
    </row>
    <row r="399" spans="5:12" x14ac:dyDescent="0.25">
      <c r="E399" s="21" t="s">
        <v>2431</v>
      </c>
      <c r="F399" s="21" t="s">
        <v>2779</v>
      </c>
      <c r="G399" s="21" t="s">
        <v>20</v>
      </c>
      <c r="H399" s="21" t="s">
        <v>482</v>
      </c>
      <c r="I399" s="21" t="s">
        <v>20</v>
      </c>
      <c r="J399" s="21" t="s">
        <v>20</v>
      </c>
      <c r="K399" s="21" t="str">
        <f t="shared" si="13"/>
        <v>{"sourceAttributeCode":"FaceFrameOnly","sourceAttributes":"\"[FaceFrameOnly]\"==\"FaceFrame&amp;DoorOnly\"","sourceAttributeKeep":"false","attributeCode":"COMMON_DRAWERBOX1","attributeValue":"false"},</v>
      </c>
      <c r="L399" s="21" t="str">
        <f t="shared" si="14"/>
        <v>{"sourceAttributeCode":"FaceFrameOnly","sourceAttributes":"\"[FaceFrameOnly]\"==\"FaceFrame&amp;DoorOnly\"","sourceAttributeKeep":"false","attributeCode":"COMMON_DRAWERBOX1","attributeValue":"false"},</v>
      </c>
    </row>
    <row r="400" spans="5:12" x14ac:dyDescent="0.25">
      <c r="E400" s="21" t="s">
        <v>2431</v>
      </c>
      <c r="F400" s="21" t="s">
        <v>2779</v>
      </c>
      <c r="G400" s="21" t="s">
        <v>20</v>
      </c>
      <c r="H400" s="21" t="s">
        <v>488</v>
      </c>
      <c r="I400" s="21" t="s">
        <v>20</v>
      </c>
      <c r="J400" s="21" t="s">
        <v>20</v>
      </c>
      <c r="K400" s="21" t="str">
        <f t="shared" si="13"/>
        <v>{"sourceAttributeCode":"FaceFrameOnly","sourceAttributes":"\"[FaceFrameOnly]\"==\"FaceFrame&amp;DoorOnly\"","sourceAttributeKeep":"false","attributeCode":"COMMON_DRAWERBOX2","attributeValue":"false"},</v>
      </c>
      <c r="L400" s="21" t="str">
        <f t="shared" si="14"/>
        <v>{"sourceAttributeCode":"FaceFrameOnly","sourceAttributes":"\"[FaceFrameOnly]\"==\"FaceFrame&amp;DoorOnly\"","sourceAttributeKeep":"false","attributeCode":"COMMON_DRAWERBOX2","attributeValue":"false"},</v>
      </c>
    </row>
    <row r="401" spans="5:12" x14ac:dyDescent="0.25">
      <c r="E401" s="21" t="s">
        <v>2431</v>
      </c>
      <c r="F401" s="21" t="s">
        <v>2779</v>
      </c>
      <c r="G401" s="21" t="s">
        <v>20</v>
      </c>
      <c r="H401" s="21" t="s">
        <v>491</v>
      </c>
      <c r="I401" s="21" t="s">
        <v>20</v>
      </c>
      <c r="J401" s="21" t="s">
        <v>20</v>
      </c>
      <c r="K401" s="21" t="str">
        <f t="shared" si="13"/>
        <v>{"sourceAttributeCode":"FaceFrameOnly","sourceAttributes":"\"[FaceFrameOnly]\"==\"FaceFrame&amp;DoorOnly\"","sourceAttributeKeep":"false","attributeCode":"COMMON_DRAWERBOX3","attributeValue":"false"},</v>
      </c>
      <c r="L401" s="21" t="str">
        <f t="shared" si="14"/>
        <v>{"sourceAttributeCode":"FaceFrameOnly","sourceAttributes":"\"[FaceFrameOnly]\"==\"FaceFrame&amp;DoorOnly\"","sourceAttributeKeep":"false","attributeCode":"COMMON_DRAWERBOX3","attributeValue":"false"},</v>
      </c>
    </row>
    <row r="402" spans="5:12" x14ac:dyDescent="0.25">
      <c r="E402" s="21" t="s">
        <v>2431</v>
      </c>
      <c r="F402" s="21" t="s">
        <v>2779</v>
      </c>
      <c r="G402" s="21" t="s">
        <v>20</v>
      </c>
      <c r="H402" s="21" t="s">
        <v>494</v>
      </c>
      <c r="I402" s="21" t="s">
        <v>20</v>
      </c>
      <c r="J402" s="21" t="s">
        <v>20</v>
      </c>
      <c r="K402" s="21" t="str">
        <f t="shared" si="13"/>
        <v>{"sourceAttributeCode":"FaceFrameOnly","sourceAttributes":"\"[FaceFrameOnly]\"==\"FaceFrame&amp;DoorOnly\"","sourceAttributeKeep":"false","attributeCode":"COMMON_DRAWERBOX4","attributeValue":"false"},</v>
      </c>
      <c r="L402" s="21" t="str">
        <f t="shared" si="14"/>
        <v>{"sourceAttributeCode":"FaceFrameOnly","sourceAttributes":"\"[FaceFrameOnly]\"==\"FaceFrame&amp;DoorOnly\"","sourceAttributeKeep":"false","attributeCode":"COMMON_DRAWERBOX4","attributeValue":"false"},</v>
      </c>
    </row>
    <row r="403" spans="5:12" x14ac:dyDescent="0.25">
      <c r="E403" s="21" t="s">
        <v>2431</v>
      </c>
      <c r="F403" s="21" t="s">
        <v>2779</v>
      </c>
      <c r="G403" s="21" t="s">
        <v>20</v>
      </c>
      <c r="H403" s="21" t="s">
        <v>497</v>
      </c>
      <c r="I403" s="21" t="s">
        <v>20</v>
      </c>
      <c r="J403" s="21" t="s">
        <v>20</v>
      </c>
      <c r="K403" s="21" t="str">
        <f t="shared" si="13"/>
        <v>{"sourceAttributeCode":"FaceFrameOnly","sourceAttributes":"\"[FaceFrameOnly]\"==\"FaceFrame&amp;DoorOnly\"","sourceAttributeKeep":"false","attributeCode":"COMMON_DRAWERBOX5","attributeValue":"false"},</v>
      </c>
      <c r="L403" s="21" t="str">
        <f t="shared" si="14"/>
        <v>{"sourceAttributeCode":"FaceFrameOnly","sourceAttributes":"\"[FaceFrameOnly]\"==\"FaceFrame&amp;DoorOnly\"","sourceAttributeKeep":"false","attributeCode":"COMMON_DRAWERBOX5","attributeValue":"false"},</v>
      </c>
    </row>
    <row r="404" spans="5:12" x14ac:dyDescent="0.25">
      <c r="E404" s="21" t="s">
        <v>2431</v>
      </c>
      <c r="F404" s="21" t="s">
        <v>2779</v>
      </c>
      <c r="G404" s="21" t="s">
        <v>20</v>
      </c>
      <c r="H404" s="21" t="s">
        <v>336</v>
      </c>
      <c r="I404" s="21" t="s">
        <v>20</v>
      </c>
      <c r="J404" s="21" t="s">
        <v>20</v>
      </c>
      <c r="K404" s="21" t="str">
        <f t="shared" si="13"/>
        <v>{"sourceAttributeCode":"FaceFrameOnly","sourceAttributes":"\"[FaceFrameOnly]\"==\"FaceFrame&amp;DoorOnly\"","sourceAttributeKeep":"false","attributeCode":"COMMON_CONFIG_DIVIDER1","attributeValue":"false"},</v>
      </c>
      <c r="L404" s="21" t="str">
        <f t="shared" si="14"/>
        <v>{"sourceAttributeCode":"FaceFrameOnly","sourceAttributes":"\"[FaceFrameOnly]\"==\"FaceFrame&amp;DoorOnly\"","sourceAttributeKeep":"false","attributeCode":"COMMON_CONFIG_DIVIDER1","attributeValue":"false"},</v>
      </c>
    </row>
    <row r="405" spans="5:12" x14ac:dyDescent="0.25">
      <c r="E405" s="21" t="s">
        <v>2431</v>
      </c>
      <c r="F405" s="21" t="s">
        <v>2779</v>
      </c>
      <c r="G405" s="21" t="s">
        <v>20</v>
      </c>
      <c r="H405" s="21" t="s">
        <v>562</v>
      </c>
      <c r="I405" s="21" t="s">
        <v>1665</v>
      </c>
      <c r="J405" s="21" t="s">
        <v>1665</v>
      </c>
      <c r="K405" s="21" t="str">
        <f t="shared" si="13"/>
        <v>{"sourceAttributeCode":"FaceFrameOnly","sourceAttributes":"\"[FaceFrameOnly]\"==\"FaceFrame&amp;DoorOnly\"","sourceAttributeKeep":"false","attributeCode":"TEMPLATES_BASE_CORNER_BLIND_STRUCTURE","attributeValue":"None"},</v>
      </c>
      <c r="L405" s="21" t="str">
        <f t="shared" si="14"/>
        <v>{"sourceAttributeCode":"FaceFrameOnly","sourceAttributes":"\"[FaceFrameOnly]\"==\"FaceFrame&amp;DoorOnly\"","sourceAttributeKeep":"false","attributeCode":"TEMPLATES_BASE_CORNER_BLIND_STRUCTURE","attributeValue":"None"},</v>
      </c>
    </row>
    <row r="406" spans="5:12" x14ac:dyDescent="0.25">
      <c r="E406" s="21" t="s">
        <v>2431</v>
      </c>
      <c r="F406" s="21" t="s">
        <v>2779</v>
      </c>
      <c r="G406" s="21" t="s">
        <v>20</v>
      </c>
      <c r="H406" s="21" t="s">
        <v>522</v>
      </c>
      <c r="I406" s="21" t="s">
        <v>1665</v>
      </c>
      <c r="J406" s="21" t="s">
        <v>1665</v>
      </c>
      <c r="K406" s="21" t="str">
        <f t="shared" si="13"/>
        <v>{"sourceAttributeCode":"FaceFrameOnly","sourceAttributes":"\"[FaceFrameOnly]\"==\"FaceFrame&amp;DoorOnly\"","sourceAttributeKeep":"false","attributeCode":"TEMPLATES_BASE_STANDARD_RECTANGULAR_STRUCTURE","attributeValue":"None"},</v>
      </c>
      <c r="L406" s="21" t="str">
        <f t="shared" si="14"/>
        <v>{"sourceAttributeCode":"FaceFrameOnly","sourceAttributes":"\"[FaceFrameOnly]\"==\"FaceFrame&amp;DoorOnly\"","sourceAttributeKeep":"false","attributeCode":"TEMPLATES_BASE_STANDARD_RECTANGULAR_STRUCTURE","attributeValue":"None"},</v>
      </c>
    </row>
    <row r="407" spans="5:12" x14ac:dyDescent="0.25">
      <c r="E407" s="21" t="s">
        <v>2431</v>
      </c>
      <c r="F407" s="21" t="s">
        <v>2779</v>
      </c>
      <c r="G407" s="21" t="s">
        <v>20</v>
      </c>
      <c r="H407" s="21" t="s">
        <v>370</v>
      </c>
      <c r="I407" s="21" t="s">
        <v>1665</v>
      </c>
      <c r="J407" s="21" t="s">
        <v>1665</v>
      </c>
      <c r="K407" s="21" t="str">
        <f t="shared" si="13"/>
        <v>{"sourceAttributeCode":"FaceFrameOnly","sourceAttributes":"\"[FaceFrameOnly]\"==\"FaceFrame&amp;DoorOnly\"","sourceAttributeKeep":"false","attributeCode":"TEMPLATES_BASE_STANDARD_RECTANGULAR_SHELF","attributeValue":"None"},</v>
      </c>
      <c r="L407" s="21" t="str">
        <f t="shared" si="14"/>
        <v>{"sourceAttributeCode":"FaceFrameOnly","sourceAttributes":"\"[FaceFrameOnly]\"==\"FaceFrame&amp;DoorOnly\"","sourceAttributeKeep":"false","attributeCode":"TEMPLATES_BASE_STANDARD_RECTANGULAR_SHELF","attributeValue":"None"},</v>
      </c>
    </row>
    <row r="408" spans="5:12" x14ac:dyDescent="0.25">
      <c r="E408" s="21" t="s">
        <v>2431</v>
      </c>
      <c r="F408" s="21" t="s">
        <v>2779</v>
      </c>
      <c r="G408" s="21" t="s">
        <v>20</v>
      </c>
      <c r="H408" s="21" t="s">
        <v>390</v>
      </c>
      <c r="I408" s="21" t="s">
        <v>1665</v>
      </c>
      <c r="J408" s="21" t="s">
        <v>1665</v>
      </c>
      <c r="K408" s="21" t="str">
        <f t="shared" si="13"/>
        <v>{"sourceAttributeCode":"FaceFrameOnly","sourceAttributes":"\"[FaceFrameOnly]\"==\"FaceFrame&amp;DoorOnly\"","sourceAttributeKeep":"false","attributeCode":"TEMPLATES_BASE_CORNER_DIAGONAL_SHELF","attributeValue":"None"},</v>
      </c>
      <c r="L408" s="21" t="str">
        <f t="shared" si="14"/>
        <v>{"sourceAttributeCode":"FaceFrameOnly","sourceAttributes":"\"[FaceFrameOnly]\"==\"FaceFrame&amp;DoorOnly\"","sourceAttributeKeep":"false","attributeCode":"TEMPLATES_BASE_CORNER_DIAGONAL_SHELF","attributeValue":"None"},</v>
      </c>
    </row>
    <row r="409" spans="5:12" x14ac:dyDescent="0.25">
      <c r="E409" s="21" t="s">
        <v>2431</v>
      </c>
      <c r="F409" s="21" t="s">
        <v>2779</v>
      </c>
      <c r="G409" s="21" t="s">
        <v>20</v>
      </c>
      <c r="H409" s="21" t="s">
        <v>399</v>
      </c>
      <c r="I409" s="21" t="s">
        <v>1665</v>
      </c>
      <c r="J409" s="21" t="s">
        <v>1665</v>
      </c>
      <c r="K409" s="21" t="str">
        <f t="shared" si="13"/>
        <v>{"sourceAttributeCode":"FaceFrameOnly","sourceAttributes":"\"[FaceFrameOnly]\"==\"FaceFrame&amp;DoorOnly\"","sourceAttributeKeep":"false","attributeCode":"TEMPLATES_BASE_CORNER_90_SHELF","attributeValue":"None"},</v>
      </c>
      <c r="L409" s="21" t="str">
        <f t="shared" si="14"/>
        <v>{"sourceAttributeCode":"FaceFrameOnly","sourceAttributes":"\"[FaceFrameOnly]\"==\"FaceFrame&amp;DoorOnly\"","sourceAttributeKeep":"false","attributeCode":"TEMPLATES_BASE_CORNER_90_SHELF","attributeValue":"None"},</v>
      </c>
    </row>
    <row r="410" spans="5:12" x14ac:dyDescent="0.25">
      <c r="E410" s="21" t="s">
        <v>2431</v>
      </c>
      <c r="F410" s="21" t="s">
        <v>2779</v>
      </c>
      <c r="G410" s="21" t="s">
        <v>20</v>
      </c>
      <c r="H410" s="21" t="s">
        <v>523</v>
      </c>
      <c r="I410" s="21" t="s">
        <v>1665</v>
      </c>
      <c r="J410" s="21" t="s">
        <v>1665</v>
      </c>
      <c r="K410" s="21" t="str">
        <f t="shared" si="13"/>
        <v>{"sourceAttributeCode":"FaceFrameOnly","sourceAttributes":"\"[FaceFrameOnly]\"==\"FaceFrame&amp;DoorOnly\"","sourceAttributeKeep":"false","attributeCode":"TEMPLATES_WALL_STANDARD_RECTANGULAR_STRUCTURE","attributeValue":"None"},</v>
      </c>
      <c r="L410" s="21" t="str">
        <f t="shared" si="14"/>
        <v>{"sourceAttributeCode":"FaceFrameOnly","sourceAttributes":"\"[FaceFrameOnly]\"==\"FaceFrame&amp;DoorOnly\"","sourceAttributeKeep":"false","attributeCode":"TEMPLATES_WALL_STANDARD_RECTANGULAR_STRUCTURE","attributeValue":"None"},</v>
      </c>
    </row>
    <row r="411" spans="5:12" x14ac:dyDescent="0.25">
      <c r="E411" s="21" t="s">
        <v>2431</v>
      </c>
      <c r="F411" s="21" t="s">
        <v>2779</v>
      </c>
      <c r="G411" s="21" t="s">
        <v>20</v>
      </c>
      <c r="H411" s="21" t="s">
        <v>379</v>
      </c>
      <c r="I411" s="21" t="s">
        <v>1665</v>
      </c>
      <c r="J411" s="21" t="s">
        <v>1665</v>
      </c>
      <c r="K411" s="21" t="str">
        <f t="shared" si="13"/>
        <v>{"sourceAttributeCode":"FaceFrameOnly","sourceAttributes":"\"[FaceFrameOnly]\"==\"FaceFrame&amp;DoorOnly\"","sourceAttributeKeep":"false","attributeCode":"TEMPLATES_WALL_STANDARD_RECTANGULAR_SHELF","attributeValue":"None"},</v>
      </c>
      <c r="L411" s="21" t="str">
        <f t="shared" si="14"/>
        <v>{"sourceAttributeCode":"FaceFrameOnly","sourceAttributes":"\"[FaceFrameOnly]\"==\"FaceFrame&amp;DoorOnly\"","sourceAttributeKeep":"false","attributeCode":"TEMPLATES_WALL_STANDARD_RECTANGULAR_SHELF","attributeValue":"None"},</v>
      </c>
    </row>
    <row r="412" spans="5:12" x14ac:dyDescent="0.25">
      <c r="E412" s="21" t="s">
        <v>2431</v>
      </c>
      <c r="F412" s="21" t="s">
        <v>2779</v>
      </c>
      <c r="G412" s="21" t="s">
        <v>20</v>
      </c>
      <c r="H412" s="21" t="s">
        <v>397</v>
      </c>
      <c r="I412" s="21" t="s">
        <v>1665</v>
      </c>
      <c r="J412" s="21" t="s">
        <v>1665</v>
      </c>
      <c r="K412" s="21" t="str">
        <f t="shared" si="13"/>
        <v>{"sourceAttributeCode":"FaceFrameOnly","sourceAttributes":"\"[FaceFrameOnly]\"==\"FaceFrame&amp;DoorOnly\"","sourceAttributeKeep":"false","attributeCode":"TEMPLATES_WALL_CORNER_DIAGONAL_SHELF","attributeValue":"None"},</v>
      </c>
      <c r="L412" s="21" t="str">
        <f t="shared" si="14"/>
        <v>{"sourceAttributeCode":"FaceFrameOnly","sourceAttributes":"\"[FaceFrameOnly]\"==\"FaceFrame&amp;DoorOnly\"","sourceAttributeKeep":"false","attributeCode":"TEMPLATES_WALL_CORNER_DIAGONAL_SHELF","attributeValue":"None"},</v>
      </c>
    </row>
    <row r="413" spans="5:12" x14ac:dyDescent="0.25">
      <c r="E413" s="21" t="s">
        <v>2431</v>
      </c>
      <c r="F413" s="21" t="s">
        <v>2779</v>
      </c>
      <c r="G413" s="21" t="s">
        <v>20</v>
      </c>
      <c r="H413" s="21" t="s">
        <v>394</v>
      </c>
      <c r="I413" s="21" t="s">
        <v>1665</v>
      </c>
      <c r="J413" s="21" t="s">
        <v>1665</v>
      </c>
      <c r="K413" s="21" t="str">
        <f t="shared" si="13"/>
        <v>{"sourceAttributeCode":"FaceFrameOnly","sourceAttributes":"\"[FaceFrameOnly]\"==\"FaceFrame&amp;DoorOnly\"","sourceAttributeKeep":"false","attributeCode":"TEMPLATES_WALL_CORNER_90_SHELF","attributeValue":"None"},</v>
      </c>
      <c r="L413" s="21" t="str">
        <f t="shared" si="14"/>
        <v>{"sourceAttributeCode":"FaceFrameOnly","sourceAttributes":"\"[FaceFrameOnly]\"==\"FaceFrame&amp;DoorOnly\"","sourceAttributeKeep":"false","attributeCode":"TEMPLATES_WALL_CORNER_90_SHELF","attributeValue":"None"},</v>
      </c>
    </row>
    <row r="414" spans="5:12" x14ac:dyDescent="0.25">
      <c r="E414" s="21" t="s">
        <v>2431</v>
      </c>
      <c r="F414" s="21" t="s">
        <v>2779</v>
      </c>
      <c r="G414" s="21" t="s">
        <v>20</v>
      </c>
      <c r="H414" s="21" t="s">
        <v>561</v>
      </c>
      <c r="I414" s="21" t="s">
        <v>1665</v>
      </c>
      <c r="J414" s="21" t="s">
        <v>1665</v>
      </c>
      <c r="K414" s="21" t="str">
        <f t="shared" si="13"/>
        <v>{"sourceAttributeCode":"FaceFrameOnly","sourceAttributes":"\"[FaceFrameOnly]\"==\"FaceFrame&amp;DoorOnly\"","sourceAttributeKeep":"false","attributeCode":"TEMPLATES_TALL_STANDARD_RECTANGULAR_STRUCTURE","attributeValue":"None"},</v>
      </c>
      <c r="L414" s="21" t="str">
        <f t="shared" si="14"/>
        <v>{"sourceAttributeCode":"FaceFrameOnly","sourceAttributes":"\"[FaceFrameOnly]\"==\"FaceFrame&amp;DoorOnly\"","sourceAttributeKeep":"false","attributeCode":"TEMPLATES_TALL_STANDARD_RECTANGULAR_STRUCTURE","attributeValue":"None"},</v>
      </c>
    </row>
    <row r="415" spans="5:12" x14ac:dyDescent="0.25">
      <c r="E415" s="21" t="s">
        <v>2431</v>
      </c>
      <c r="F415" s="21" t="s">
        <v>2779</v>
      </c>
      <c r="G415" s="21" t="s">
        <v>20</v>
      </c>
      <c r="H415" s="21" t="s">
        <v>403</v>
      </c>
      <c r="I415" s="21" t="s">
        <v>1665</v>
      </c>
      <c r="J415" s="21" t="s">
        <v>1665</v>
      </c>
      <c r="K415" s="21" t="str">
        <f t="shared" si="13"/>
        <v>{"sourceAttributeCode":"FaceFrameOnly","sourceAttributes":"\"[FaceFrameOnly]\"==\"FaceFrame&amp;DoorOnly\"","sourceAttributeKeep":"false","attributeCode":"TEMPLATES_TALL_STANDARD_RECTANGULAR_SHELF","attributeValue":"None"},</v>
      </c>
      <c r="L415" s="21" t="str">
        <f t="shared" si="14"/>
        <v>{"sourceAttributeCode":"FaceFrameOnly","sourceAttributes":"\"[FaceFrameOnly]\"==\"FaceFrame&amp;DoorOnly\"","sourceAttributeKeep":"false","attributeCode":"TEMPLATES_TALL_STANDARD_RECTANGULAR_SHELF","attributeValue":"None"},</v>
      </c>
    </row>
    <row r="416" spans="5:12" x14ac:dyDescent="0.25">
      <c r="E416" s="21" t="s">
        <v>2431</v>
      </c>
      <c r="F416" s="21" t="s">
        <v>2779</v>
      </c>
      <c r="G416" s="21" t="s">
        <v>20</v>
      </c>
      <c r="H416" s="21" t="s">
        <v>2433</v>
      </c>
      <c r="I416" s="21" t="s">
        <v>1665</v>
      </c>
      <c r="J416" s="21" t="s">
        <v>1665</v>
      </c>
      <c r="K416" s="21" t="str">
        <f t="shared" si="13"/>
        <v>{"sourceAttributeCode":"FaceFrameOnly","sourceAttributes":"\"[FaceFrameOnly]\"==\"FaceFrame&amp;DoorOnly\"","sourceAttributeKeep":"false","attributeCode":"TEMPLATES_TALL_CORNER_DIAGONAL_SHELF","attributeValue":"None"},</v>
      </c>
      <c r="L416" s="21" t="str">
        <f t="shared" si="14"/>
        <v>{"sourceAttributeCode":"FaceFrameOnly","sourceAttributes":"\"[FaceFrameOnly]\"==\"FaceFrame&amp;DoorOnly\"","sourceAttributeKeep":"false","attributeCode":"TEMPLATES_TALL_CORNER_DIAGONAL_SHELF","attributeValue":"None"},</v>
      </c>
    </row>
    <row r="417" spans="1:12" x14ac:dyDescent="0.25">
      <c r="E417" s="21" t="s">
        <v>2431</v>
      </c>
      <c r="F417" s="21" t="s">
        <v>2779</v>
      </c>
      <c r="G417" s="21" t="s">
        <v>20</v>
      </c>
      <c r="H417" s="21" t="s">
        <v>2434</v>
      </c>
      <c r="I417" s="21" t="s">
        <v>1665</v>
      </c>
      <c r="J417" s="21" t="s">
        <v>1665</v>
      </c>
      <c r="K417" s="21" t="str">
        <f t="shared" si="13"/>
        <v>{"sourceAttributeCode":"FaceFrameOnly","sourceAttributes":"\"[FaceFrameOnly]\"==\"FaceFrame&amp;DoorOnly\"","sourceAttributeKeep":"false","attributeCode":"TEMPLATES_TALL_CORNER_90_SHELF","attributeValue":"None"},</v>
      </c>
      <c r="L417" s="21" t="str">
        <f t="shared" si="14"/>
        <v>{"sourceAttributeCode":"FaceFrameOnly","sourceAttributes":"\"[FaceFrameOnly]\"==\"FaceFrame&amp;DoorOnly\"","sourceAttributeKeep":"false","attributeCode":"TEMPLATES_TALL_CORNER_90_SHELF","attributeValue":"None"},</v>
      </c>
    </row>
    <row r="418" spans="1:12" x14ac:dyDescent="0.25">
      <c r="E418" s="21" t="s">
        <v>2431</v>
      </c>
      <c r="F418" s="21" t="s">
        <v>2779</v>
      </c>
      <c r="G418" s="21" t="s">
        <v>20</v>
      </c>
      <c r="H418" s="21" t="s">
        <v>560</v>
      </c>
      <c r="I418" s="21" t="s">
        <v>1665</v>
      </c>
      <c r="J418" s="21" t="s">
        <v>1665</v>
      </c>
      <c r="K418" s="21" t="str">
        <f t="shared" si="13"/>
        <v>{"sourceAttributeCode":"FaceFrameOnly","sourceAttributes":"\"[FaceFrameOnly]\"==\"FaceFrame&amp;DoorOnly\"","sourceAttributeKeep":"false","attributeCode":"TEMPLATES_WALL_CORNER_BLIND_STRUCTURE","attributeValue":"None"},</v>
      </c>
      <c r="L418" s="21" t="str">
        <f t="shared" si="14"/>
        <v>{"sourceAttributeCode":"FaceFrameOnly","sourceAttributes":"\"[FaceFrameOnly]\"==\"FaceFrame&amp;DoorOnly\"","sourceAttributeKeep":"false","attributeCode":"TEMPLATES_WALL_CORNER_BLIND_STRUCTURE","attributeValue":"None"},</v>
      </c>
    </row>
    <row r="419" spans="1:12" x14ac:dyDescent="0.25">
      <c r="E419" s="21" t="s">
        <v>2426</v>
      </c>
      <c r="F419" s="21" t="s">
        <v>2541</v>
      </c>
      <c r="G419" s="21" t="s">
        <v>20</v>
      </c>
      <c r="H419" s="21" t="s">
        <v>1687</v>
      </c>
      <c r="I419" s="21" t="s">
        <v>2780</v>
      </c>
      <c r="J419" s="21" t="s">
        <v>2780</v>
      </c>
      <c r="K419" s="21" t="str">
        <f t="shared" si="13"/>
        <v>{"sourceAttributeCode":"SingleBottomSection","sourceAttributes":"\"[SingleBottomSection]\"==\"AddShelves\"","sourceAttributeKeep":"false","attributeCode":"COMMON_SHELF_DEPTH","attributeValue":"#SD_1#"},</v>
      </c>
      <c r="L419" s="21" t="str">
        <f t="shared" si="14"/>
        <v>{"sourceAttributeCode":"SingleBottomSection","sourceAttributes":"\"[SingleBottomSection]\"==\"AddShelves\"","sourceAttributeKeep":"false","attributeCode":"COMMON_SHELF_DEPTH","attributeValue":"#SD_1#"},</v>
      </c>
    </row>
    <row r="420" spans="1:12" x14ac:dyDescent="0.25">
      <c r="E420" s="21" t="s">
        <v>2426</v>
      </c>
      <c r="F420" s="21" t="s">
        <v>2541</v>
      </c>
      <c r="G420" s="21" t="s">
        <v>20</v>
      </c>
      <c r="H420" s="21" t="s">
        <v>1689</v>
      </c>
      <c r="I420" s="21" t="s">
        <v>2780</v>
      </c>
      <c r="J420" s="21" t="s">
        <v>2780</v>
      </c>
      <c r="K420" s="21" t="str">
        <f t="shared" si="13"/>
        <v>{"sourceAttributeCode":"SingleBottomSection","sourceAttributes":"\"[SingleBottomSection]\"==\"AddShelves\"","sourceAttributeKeep":"false","attributeCode":"COMMON_SHELF_DEPTH_2","attributeValue":"#SD_1#"},</v>
      </c>
      <c r="L420" s="21" t="str">
        <f t="shared" si="14"/>
        <v>{"sourceAttributeCode":"SingleBottomSection","sourceAttributes":"\"[SingleBottomSection]\"==\"AddShelves\"","sourceAttributeKeep":"false","attributeCode":"COMMON_SHELF_DEPTH_2","attributeValue":"#SD_1#"},</v>
      </c>
    </row>
    <row r="421" spans="1:12" x14ac:dyDescent="0.25">
      <c r="E421" s="21" t="s">
        <v>2426</v>
      </c>
      <c r="F421" s="21" t="s">
        <v>2541</v>
      </c>
      <c r="G421" s="21" t="s">
        <v>20</v>
      </c>
      <c r="H421" s="21" t="s">
        <v>1691</v>
      </c>
      <c r="I421" s="21" t="s">
        <v>2780</v>
      </c>
      <c r="J421" s="21" t="s">
        <v>2780</v>
      </c>
      <c r="K421" s="21" t="str">
        <f t="shared" si="13"/>
        <v>{"sourceAttributeCode":"SingleBottomSection","sourceAttributes":"\"[SingleBottomSection]\"==\"AddShelves\"","sourceAttributeKeep":"false","attributeCode":"COMMON_SHELF_DEPTH_3","attributeValue":"#SD_1#"},</v>
      </c>
      <c r="L421" s="21" t="str">
        <f t="shared" si="14"/>
        <v>{"sourceAttributeCode":"SingleBottomSection","sourceAttributes":"\"[SingleBottomSection]\"==\"AddShelves\"","sourceAttributeKeep":"false","attributeCode":"COMMON_SHELF_DEPTH_3","attributeValue":"#SD_1#"},</v>
      </c>
    </row>
    <row r="422" spans="1:12" x14ac:dyDescent="0.25">
      <c r="E422" s="21" t="s">
        <v>2426</v>
      </c>
      <c r="F422" s="21" t="s">
        <v>2541</v>
      </c>
      <c r="G422" s="21" t="s">
        <v>20</v>
      </c>
      <c r="H422" s="21" t="s">
        <v>1693</v>
      </c>
      <c r="I422" s="21" t="s">
        <v>2780</v>
      </c>
      <c r="J422" s="21" t="s">
        <v>2780</v>
      </c>
      <c r="K422" s="21" t="str">
        <f t="shared" si="13"/>
        <v>{"sourceAttributeCode":"SingleBottomSection","sourceAttributes":"\"[SingleBottomSection]\"==\"AddShelves\"","sourceAttributeKeep":"false","attributeCode":"COMMON_SHELF_DEPTH_4","attributeValue":"#SD_1#"},</v>
      </c>
      <c r="L422" s="21" t="str">
        <f t="shared" si="14"/>
        <v>{"sourceAttributeCode":"SingleBottomSection","sourceAttributes":"\"[SingleBottomSection]\"==\"AddShelves\"","sourceAttributeKeep":"false","attributeCode":"COMMON_SHELF_DEPTH_4","attributeValue":"#SD_1#"},</v>
      </c>
    </row>
    <row r="423" spans="1:12" x14ac:dyDescent="0.25">
      <c r="E423" s="21" t="s">
        <v>2426</v>
      </c>
      <c r="F423" s="21" t="s">
        <v>2541</v>
      </c>
      <c r="G423" s="21" t="s">
        <v>20</v>
      </c>
      <c r="H423" s="21" t="s">
        <v>1695</v>
      </c>
      <c r="I423" s="21" t="s">
        <v>2780</v>
      </c>
      <c r="J423" s="21" t="s">
        <v>2780</v>
      </c>
      <c r="K423" s="21" t="str">
        <f t="shared" si="13"/>
        <v>{"sourceAttributeCode":"SingleBottomSection","sourceAttributes":"\"[SingleBottomSection]\"==\"AddShelves\"","sourceAttributeKeep":"false","attributeCode":"COMMON_SHELF_DEPTH_5","attributeValue":"#SD_1#"},</v>
      </c>
      <c r="L423" s="21" t="str">
        <f t="shared" si="14"/>
        <v>{"sourceAttributeCode":"SingleBottomSection","sourceAttributes":"\"[SingleBottomSection]\"==\"AddShelves\"","sourceAttributeKeep":"false","attributeCode":"COMMON_SHELF_DEPTH_5","attributeValue":"#SD_1#"},</v>
      </c>
    </row>
    <row r="424" spans="1:12" x14ac:dyDescent="0.25">
      <c r="E424" s="21" t="s">
        <v>2426</v>
      </c>
      <c r="F424" s="21" t="s">
        <v>2541</v>
      </c>
      <c r="G424" s="21" t="s">
        <v>20</v>
      </c>
      <c r="H424" s="21" t="s">
        <v>1687</v>
      </c>
      <c r="I424" s="21" t="s">
        <v>2428</v>
      </c>
      <c r="J424" s="21" t="s">
        <v>2428</v>
      </c>
      <c r="K424" s="21" t="str">
        <f t="shared" si="13"/>
        <v>{"sourceAttributeCode":"SingleBottomSection","sourceAttributes":"\"[SingleBottomSection]\"==\"AddShelves\"","sourceAttributeKeep":"false","attributeCode":"COMMON_SHELF_DEPTH","attributeValue":"#SD1#"},</v>
      </c>
      <c r="L424" s="21" t="str">
        <f t="shared" si="14"/>
        <v>{"sourceAttributeCode":"SingleBottomSection","sourceAttributes":"\"[SingleBottomSection]\"==\"AddShelves\"","sourceAttributeKeep":"false","attributeCode":"COMMON_SHELF_DEPTH","attributeValue":"#SD1#"},</v>
      </c>
    </row>
    <row r="425" spans="1:12" x14ac:dyDescent="0.25">
      <c r="A425" s="21" t="s">
        <v>2540</v>
      </c>
      <c r="E425" s="21" t="s">
        <v>2426</v>
      </c>
      <c r="F425" s="21" t="s">
        <v>2541</v>
      </c>
      <c r="G425" s="21" t="s">
        <v>20</v>
      </c>
      <c r="H425" s="21" t="s">
        <v>97</v>
      </c>
      <c r="I425" s="21" t="s">
        <v>2542</v>
      </c>
      <c r="J425" s="21" t="s">
        <v>2542</v>
      </c>
      <c r="K425" s="21" t="str">
        <f t="shared" si="13"/>
        <v>{"sourceAttributeCode":"SingleBottomSection","sourceAttributes":"\"[SingleBottomSection]\"==\"AddShelves\"","sourceAttributeKeep":"false","attributeCode":"COMMON_QUANTITY_SHELF","attributeValue":"#AddShelves_AQTY#"},</v>
      </c>
      <c r="L425" s="21" t="str">
        <f t="shared" si="14"/>
        <v>{"sourceAttributeCode":"SingleBottomSection","sourceAttributes":"\"[SingleBottomSection]\"==\"AddShelves\"","sourceAttributeKeep":"false","attributeCode":"COMMON_QUANTITY_SHELF","attributeValue":"#AddShelves_AQTY#"},</v>
      </c>
    </row>
    <row r="426" spans="1:12" x14ac:dyDescent="0.25">
      <c r="E426" s="21" t="s">
        <v>2781</v>
      </c>
      <c r="F426" s="21" t="s">
        <v>2782</v>
      </c>
      <c r="G426" s="21" t="s">
        <v>20</v>
      </c>
      <c r="H426" s="21" t="s">
        <v>2783</v>
      </c>
      <c r="I426" s="21">
        <v>3</v>
      </c>
      <c r="J426" s="21">
        <v>75</v>
      </c>
      <c r="K426" s="21" t="str">
        <f t="shared" si="13"/>
        <v>{"sourceAttributeCode":"ReturnFiller","sourceAttributes":"\"[ReturnFiller]\"==\"ReturnFillerLeft\"","sourceAttributeKeep":"false","attributeCode":"COMMON_MEASURE_THICKNESS_PANEL_MATCHINGEND","attributeValue":"3"},</v>
      </c>
      <c r="L426" s="21" t="str">
        <f t="shared" si="14"/>
        <v>{"sourceAttributeCode":"ReturnFiller","sourceAttributes":"\"[ReturnFiller]\"==\"ReturnFillerLeft\"","sourceAttributeKeep":"false","attributeCode":"COMMON_MEASURE_THICKNESS_PANEL_MATCHINGEND","attributeValue":"75"},</v>
      </c>
    </row>
    <row r="427" spans="1:12" x14ac:dyDescent="0.25">
      <c r="E427" s="21" t="s">
        <v>2781</v>
      </c>
      <c r="F427" s="21" t="s">
        <v>2784</v>
      </c>
      <c r="G427" s="21" t="s">
        <v>20</v>
      </c>
      <c r="H427" s="21" t="s">
        <v>2783</v>
      </c>
      <c r="I427" s="21">
        <v>3</v>
      </c>
      <c r="J427" s="21">
        <v>75</v>
      </c>
      <c r="K427" s="21" t="str">
        <f t="shared" si="13"/>
        <v>{"sourceAttributeCode":"ReturnFiller","sourceAttributes":"\"[ReturnFiller]\"==\"ReturnFillerRight\"","sourceAttributeKeep":"false","attributeCode":"COMMON_MEASURE_THICKNESS_PANEL_MATCHINGEND","attributeValue":"3"},</v>
      </c>
      <c r="L427" s="21" t="str">
        <f t="shared" si="14"/>
        <v>{"sourceAttributeCode":"ReturnFiller","sourceAttributes":"\"[ReturnFiller]\"==\"ReturnFillerRight\"","sourceAttributeKeep":"false","attributeCode":"COMMON_MEASURE_THICKNESS_PANEL_MATCHINGEND","attributeValue":"75"},</v>
      </c>
    </row>
    <row r="428" spans="1:12" x14ac:dyDescent="0.25">
      <c r="E428" s="21" t="s">
        <v>2785</v>
      </c>
      <c r="F428" s="21" t="s">
        <v>2786</v>
      </c>
      <c r="G428" s="21" t="s">
        <v>20</v>
      </c>
      <c r="H428" s="21" t="s">
        <v>2783</v>
      </c>
      <c r="I428" s="21">
        <v>3</v>
      </c>
      <c r="J428" s="21">
        <v>75</v>
      </c>
      <c r="K428" s="21" t="str">
        <f t="shared" si="13"/>
        <v>{"sourceAttributeCode":"ReturnColumn","sourceAttributes":"\"[ReturnColumn]\"==\"ReturnColumnLeft\"","sourceAttributeKeep":"false","attributeCode":"COMMON_MEASURE_THICKNESS_PANEL_MATCHINGEND","attributeValue":"3"},</v>
      </c>
      <c r="L428" s="21" t="str">
        <f t="shared" si="14"/>
        <v>{"sourceAttributeCode":"ReturnColumn","sourceAttributes":"\"[ReturnColumn]\"==\"ReturnColumnLeft\"","sourceAttributeKeep":"false","attributeCode":"COMMON_MEASURE_THICKNESS_PANEL_MATCHINGEND","attributeValue":"75"},</v>
      </c>
    </row>
    <row r="429" spans="1:12" x14ac:dyDescent="0.25">
      <c r="E429" s="21" t="s">
        <v>2785</v>
      </c>
      <c r="F429" s="21" t="s">
        <v>2787</v>
      </c>
      <c r="G429" s="21" t="s">
        <v>20</v>
      </c>
      <c r="H429" s="21" t="s">
        <v>2783</v>
      </c>
      <c r="I429" s="21">
        <v>3</v>
      </c>
      <c r="J429" s="21">
        <v>75</v>
      </c>
      <c r="K429" s="21" t="str">
        <f t="shared" si="13"/>
        <v>{"sourceAttributeCode":"ReturnColumn","sourceAttributes":"\"[ReturnColumn]\"==\"ReturnColumnRight\"","sourceAttributeKeep":"false","attributeCode":"COMMON_MEASURE_THICKNESS_PANEL_MATCHINGEND","attributeValue":"3"},</v>
      </c>
      <c r="L429" s="21" t="str">
        <f t="shared" si="14"/>
        <v>{"sourceAttributeCode":"ReturnColumn","sourceAttributes":"\"[ReturnColumn]\"==\"ReturnColumnRight\"","sourceAttributeKeep":"false","attributeCode":"COMMON_MEASURE_THICKNESS_PANEL_MATCHINGEND","attributeValue":"75"},</v>
      </c>
    </row>
    <row r="430" spans="1:12" x14ac:dyDescent="0.25">
      <c r="A430" s="21" t="s">
        <v>2453</v>
      </c>
      <c r="E430" s="21" t="s">
        <v>2788</v>
      </c>
      <c r="F430" s="21" t="s">
        <v>2789</v>
      </c>
      <c r="G430" s="21" t="s">
        <v>20</v>
      </c>
      <c r="H430" s="21" t="s">
        <v>114</v>
      </c>
      <c r="I430" s="21" t="s">
        <v>2151</v>
      </c>
      <c r="J430" s="21" t="s">
        <v>2151</v>
      </c>
      <c r="K430" s="21" t="str">
        <f t="shared" si="13"/>
        <v>{"sourceAttributeCode":"StemwareHolder","sourceAttributes":"\"[CCASS1]\"==\"Rack Holder 02\"","sourceAttributeKeep":"false","attributeCode":"COMMON_ATTACHED_DEPTH","attributeValue":"$PD$"},</v>
      </c>
      <c r="L430" s="21" t="str">
        <f t="shared" si="14"/>
        <v>{"sourceAttributeCode":"StemwareHolder","sourceAttributes":"\"[CCASS1]\"==\"Rack Holder 02\"","sourceAttributeKeep":"false","attributeCode":"COMMON_ATTACHED_DEPTH","attributeValue":"$PD$"},</v>
      </c>
    </row>
    <row r="431" spans="1:12" x14ac:dyDescent="0.25">
      <c r="A431" s="21" t="s">
        <v>2453</v>
      </c>
      <c r="E431" s="21" t="s">
        <v>2788</v>
      </c>
      <c r="F431" s="21" t="s">
        <v>2789</v>
      </c>
      <c r="G431" s="21" t="s">
        <v>20</v>
      </c>
      <c r="H431" s="21" t="s">
        <v>118</v>
      </c>
      <c r="I431" s="21" t="s">
        <v>2790</v>
      </c>
      <c r="J431" s="21" t="s">
        <v>2790</v>
      </c>
      <c r="K431" s="21" t="str">
        <f t="shared" si="13"/>
        <v>{"sourceAttributeCode":"StemwareHolder","sourceAttributes":"\"[CCASS1]\"==\"Rack Holder 02\"","sourceAttributeKeep":"false","attributeCode":"COMMON_ATTACHED_WIDTH","attributeValue":"$PW$"},</v>
      </c>
      <c r="L431" s="21" t="str">
        <f t="shared" si="14"/>
        <v>{"sourceAttributeCode":"StemwareHolder","sourceAttributes":"\"[CCASS1]\"==\"Rack Holder 02\"","sourceAttributeKeep":"false","attributeCode":"COMMON_ATTACHED_WIDTH","attributeValue":"$PW$"},</v>
      </c>
    </row>
    <row r="432" spans="1:12" x14ac:dyDescent="0.25">
      <c r="A432" s="21" t="s">
        <v>2453</v>
      </c>
      <c r="E432" s="21" t="s">
        <v>241</v>
      </c>
      <c r="F432" s="21" t="s">
        <v>2791</v>
      </c>
      <c r="G432" s="21" t="s">
        <v>20</v>
      </c>
      <c r="H432" s="21" t="s">
        <v>600</v>
      </c>
      <c r="I432" s="21" t="s">
        <v>2792</v>
      </c>
      <c r="J432" s="21" t="s">
        <v>2792</v>
      </c>
      <c r="K432" s="21" t="str">
        <f t="shared" si="13"/>
        <v>{"sourceAttributeCode":"CCDAP","sourceAttributes":"\"[CCDAP]\"==\"PullOut Hamper\"","sourceAttributeKeep":"false","attributeCode":"TEMPLATES_BASE_STANDARD_RECTANGULAR_CONFIG","attributeValue":"@(#CCSGC#=='Door / Drawer'?'Door Pull Out / Drawer':'Full Height Pull Out Door')"},</v>
      </c>
      <c r="L432" s="21" t="str">
        <f t="shared" si="14"/>
        <v>{"sourceAttributeCode":"CCDAP","sourceAttributes":"\"[CCDAP]\"==\"PullOut Hamper\"","sourceAttributeKeep":"false","attributeCode":"TEMPLATES_BASE_STANDARD_RECTANGULAR_CONFIG","attributeValue":"@(#CCSGC#=='Door / Drawer'?'Door Pull Out / Drawer':'Full Height Pull Out Door')"},</v>
      </c>
    </row>
    <row r="433" spans="1:12" x14ac:dyDescent="0.25">
      <c r="E433" s="21" t="s">
        <v>2793</v>
      </c>
      <c r="F433" s="21" t="s">
        <v>2794</v>
      </c>
      <c r="G433" s="21" t="s">
        <v>20</v>
      </c>
      <c r="H433" s="21" t="s">
        <v>106</v>
      </c>
      <c r="I433" s="21" t="s">
        <v>2657</v>
      </c>
      <c r="J433" s="21" t="s">
        <v>2658</v>
      </c>
      <c r="K433" s="21" t="str">
        <f t="shared" si="13"/>
        <v>{"sourceAttributeCode":"PanandLidPullOut","sourceAttributes":"\"[CCCAS1]\"==\"2 Tier Cookware Organizer Insert\"","sourceAttributeKeep":"false","attributeCode":"COMMON_CABINET_ACCESSORY_WIDTH1","attributeValue":"$PW$-2"},</v>
      </c>
      <c r="L433" s="21" t="str">
        <f t="shared" si="14"/>
        <v>{"sourceAttributeCode":"PanandLidPullOut","sourceAttributes":"\"[CCCAS1]\"==\"2 Tier Cookware Organizer Insert\"","sourceAttributeKeep":"false","attributeCode":"COMMON_CABINET_ACCESSORY_WIDTH1","attributeValue":"$PW$-50"},</v>
      </c>
    </row>
    <row r="434" spans="1:12" x14ac:dyDescent="0.25">
      <c r="E434" s="21" t="s">
        <v>2793</v>
      </c>
      <c r="F434" s="21" t="s">
        <v>2794</v>
      </c>
      <c r="G434" s="21" t="s">
        <v>20</v>
      </c>
      <c r="H434" s="21" t="s">
        <v>31</v>
      </c>
      <c r="I434" s="21" t="s">
        <v>32</v>
      </c>
      <c r="J434" s="21" t="s">
        <v>33</v>
      </c>
      <c r="K434" s="21" t="str">
        <f t="shared" si="13"/>
        <v>{"sourceAttributeCode":"PanandLidPullOut","sourceAttributes":"\"[CCCAS1]\"==\"2 Tier Cookware Organizer Insert\"","sourceAttributeKeep":"false","attributeCode":"COMMON_CABINET_ACCESSORY_DEPTH1","attributeValue":"$PD$-4"},</v>
      </c>
      <c r="L434" s="21" t="str">
        <f t="shared" si="14"/>
        <v>{"sourceAttributeCode":"PanandLidPullOut","sourceAttributes":"\"[CCCAS1]\"==\"2 Tier Cookware Organizer Insert\"","sourceAttributeKeep":"false","attributeCode":"COMMON_CABINET_ACCESSORY_DEPTH1","attributeValue":"$PD$-100"},</v>
      </c>
    </row>
    <row r="435" spans="1:12" x14ac:dyDescent="0.25">
      <c r="A435" s="21" t="s">
        <v>2453</v>
      </c>
      <c r="E435" s="21" t="s">
        <v>2671</v>
      </c>
      <c r="F435" s="21" t="s">
        <v>2795</v>
      </c>
      <c r="G435" s="21" t="s">
        <v>20</v>
      </c>
      <c r="H435" s="21" t="s">
        <v>106</v>
      </c>
      <c r="I435" s="21" t="s">
        <v>2657</v>
      </c>
      <c r="J435" s="21" t="s">
        <v>2658</v>
      </c>
      <c r="K435" s="21" t="str">
        <f t="shared" si="13"/>
        <v>{"sourceAttributeCode":"BottomSingleSection","sourceAttributes":"\"[CCCAS1]\"==\"Vanity U-Shaped Lower Pullout w Trash Can\"","sourceAttributeKeep":"false","attributeCode":"COMMON_CABINET_ACCESSORY_WIDTH1","attributeValue":"$PW$-2"},</v>
      </c>
      <c r="L435" s="21" t="str">
        <f t="shared" si="14"/>
        <v>{"sourceAttributeCode":"BottomSingleSection","sourceAttributes":"\"[CCCAS1]\"==\"Vanity U-Shaped Lower Pullout w Trash Can\"","sourceAttributeKeep":"false","attributeCode":"COMMON_CABINET_ACCESSORY_WIDTH1","attributeValue":"$PW$-50"},</v>
      </c>
    </row>
    <row r="436" spans="1:12" x14ac:dyDescent="0.25">
      <c r="A436" s="21" t="s">
        <v>2453</v>
      </c>
      <c r="E436" s="21" t="s">
        <v>2671</v>
      </c>
      <c r="F436" s="21" t="s">
        <v>2795</v>
      </c>
      <c r="G436" s="21" t="s">
        <v>20</v>
      </c>
      <c r="H436" s="21" t="s">
        <v>31</v>
      </c>
      <c r="I436" s="21" t="s">
        <v>32</v>
      </c>
      <c r="J436" s="21" t="s">
        <v>33</v>
      </c>
      <c r="K436" s="21" t="str">
        <f t="shared" si="13"/>
        <v>{"sourceAttributeCode":"BottomSingleSection","sourceAttributes":"\"[CCCAS1]\"==\"Vanity U-Shaped Lower Pullout w Trash Can\"","sourceAttributeKeep":"false","attributeCode":"COMMON_CABINET_ACCESSORY_DEPTH1","attributeValue":"$PD$-4"},</v>
      </c>
      <c r="L436" s="21" t="str">
        <f t="shared" si="14"/>
        <v>{"sourceAttributeCode":"BottomSingleSection","sourceAttributes":"\"[CCCAS1]\"==\"Vanity U-Shaped Lower Pullout w Trash Can\"","sourceAttributeKeep":"false","attributeCode":"COMMON_CABINET_ACCESSORY_DEPTH1","attributeValue":"$PD$-100"},</v>
      </c>
    </row>
    <row r="437" spans="1:12" x14ac:dyDescent="0.25">
      <c r="A437" s="21" t="s">
        <v>2453</v>
      </c>
      <c r="E437" s="21" t="s">
        <v>2671</v>
      </c>
      <c r="F437" s="21" t="s">
        <v>2795</v>
      </c>
      <c r="G437" s="21" t="s">
        <v>20</v>
      </c>
      <c r="H437" s="21" t="s">
        <v>25</v>
      </c>
      <c r="I437" s="21">
        <v>6</v>
      </c>
      <c r="J437" s="21">
        <v>150</v>
      </c>
      <c r="K437" s="21" t="str">
        <f t="shared" si="13"/>
        <v>{"sourceAttributeCode":"BottomSingleSection","sourceAttributes":"\"[CCCAS1]\"==\"Vanity U-Shaped Lower Pullout w Trash Can\"","sourceAttributeKeep":"false","attributeCode":"COMMON_CABINET_ACCESSORY_HEIGHT1","attributeValue":"6"},</v>
      </c>
      <c r="L437" s="21" t="str">
        <f t="shared" si="14"/>
        <v>{"sourceAttributeCode":"BottomSingleSection","sourceAttributes":"\"[CCCAS1]\"==\"Vanity U-Shaped Lower Pullout w Trash Can\"","sourceAttributeKeep":"false","attributeCode":"COMMON_CABINET_ACCESSORY_HEIGHT1","attributeValue":"150"},</v>
      </c>
    </row>
    <row r="438" spans="1:12" x14ac:dyDescent="0.25">
      <c r="E438" s="21" t="s">
        <v>2796</v>
      </c>
      <c r="F438" s="21" t="s">
        <v>2797</v>
      </c>
      <c r="G438" s="21" t="s">
        <v>20</v>
      </c>
      <c r="H438" s="21" t="s">
        <v>397</v>
      </c>
      <c r="I438" s="21" t="s">
        <v>2798</v>
      </c>
      <c r="J438" s="21" t="s">
        <v>2798</v>
      </c>
      <c r="K438" s="21" t="str">
        <f t="shared" si="13"/>
        <v>{"sourceAttributeCode":"LazySusan","sourceAttributes":"\"[LazySusan]\"==\"SusanShelf07\"","sourceAttributeKeep":"false","attributeCode":"TEMPLATES_WALL_CORNER_DIAGONAL_SHELF","attributeValue":"Susan Shelf 07"},</v>
      </c>
      <c r="L438" s="21" t="str">
        <f t="shared" si="14"/>
        <v>{"sourceAttributeCode":"LazySusan","sourceAttributes":"\"[LazySusan]\"==\"SusanShelf07\"","sourceAttributeKeep":"false","attributeCode":"TEMPLATES_WALL_CORNER_DIAGONAL_SHELF","attributeValue":"Susan Shelf 07"},</v>
      </c>
    </row>
    <row r="439" spans="1:12" x14ac:dyDescent="0.25">
      <c r="E439" s="21" t="s">
        <v>2796</v>
      </c>
      <c r="F439" s="21" t="s">
        <v>2797</v>
      </c>
      <c r="G439" s="21" t="s">
        <v>20</v>
      </c>
      <c r="H439" s="21" t="s">
        <v>1301</v>
      </c>
      <c r="I439" s="21" t="s">
        <v>2799</v>
      </c>
      <c r="J439" s="21" t="s">
        <v>2799</v>
      </c>
      <c r="K439" s="21" t="str">
        <f t="shared" si="13"/>
        <v>{"sourceAttributeCode":"LazySusan","sourceAttributes":"\"[LazySusan]\"==\"SusanShelf07\"","sourceAttributeKeep":"false","attributeCode":"COMMON_SUSAN_ROTATINGSHELF_DIAMETER","attributeValue":"#LSR1#*1.2"},</v>
      </c>
      <c r="L439" s="21" t="str">
        <f t="shared" si="14"/>
        <v>{"sourceAttributeCode":"LazySusan","sourceAttributes":"\"[LazySusan]\"==\"SusanShelf07\"","sourceAttributeKeep":"false","attributeCode":"COMMON_SUSAN_ROTATINGSHELF_DIAMETER","attributeValue":"#LSR1#*1.2"},</v>
      </c>
    </row>
    <row r="440" spans="1:12" x14ac:dyDescent="0.25">
      <c r="A440" s="21" t="s">
        <v>2540</v>
      </c>
      <c r="E440" s="21" t="s">
        <v>2796</v>
      </c>
      <c r="F440" s="21" t="s">
        <v>2797</v>
      </c>
      <c r="G440" s="21" t="s">
        <v>20</v>
      </c>
      <c r="H440" s="21" t="s">
        <v>1545</v>
      </c>
      <c r="I440" s="21" t="s">
        <v>2800</v>
      </c>
      <c r="J440" s="21" t="s">
        <v>2800</v>
      </c>
      <c r="K440" s="21" t="str">
        <f t="shared" si="13"/>
        <v>{"sourceAttributeCode":"LazySusan","sourceAttributes":"\"[LazySusan]\"==\"SusanShelf07\"","sourceAttributeKeep":"false","attributeCode":"COMMON_QUANTITY_SHELF_LAZY_SUSAN","attributeValue":"#SusanShelf07_AQTY#"},</v>
      </c>
      <c r="L440" s="21" t="str">
        <f t="shared" si="14"/>
        <v>{"sourceAttributeCode":"LazySusan","sourceAttributes":"\"[LazySusan]\"==\"SusanShelf07\"","sourceAttributeKeep":"false","attributeCode":"COMMON_QUANTITY_SHELF_LAZY_SUSAN","attributeValue":"#SusanShelf07_AQTY#"},</v>
      </c>
    </row>
    <row r="441" spans="1:12" x14ac:dyDescent="0.25">
      <c r="A441" s="21" t="s">
        <v>2453</v>
      </c>
      <c r="E441" s="21" t="s">
        <v>213</v>
      </c>
      <c r="F441" s="21" t="s">
        <v>2801</v>
      </c>
      <c r="G441" s="21" t="s">
        <v>20</v>
      </c>
      <c r="H441" s="21" t="s">
        <v>658</v>
      </c>
      <c r="I441" s="21" t="s">
        <v>2657</v>
      </c>
      <c r="J441" s="21" t="s">
        <v>2658</v>
      </c>
      <c r="K441" s="21" t="str">
        <f t="shared" si="13"/>
        <v>{"sourceAttributeCode":"CCDA","sourceAttributes":"(\"[CCDA]\"==\"Tray Divider 2\")","sourceAttributeKeep":"false","attributeCode":"COMMON_DOOR_ACCESS_WIDTH1","attributeValue":"$PW$-2"},</v>
      </c>
      <c r="L441" s="21" t="str">
        <f t="shared" si="14"/>
        <v>{"sourceAttributeCode":"CCDA","sourceAttributes":"(\"[CCDA]\"==\"Tray Divider 2\")","sourceAttributeKeep":"false","attributeCode":"COMMON_DOOR_ACCESS_WIDTH1","attributeValue":"$PW$-50"},</v>
      </c>
    </row>
    <row r="442" spans="1:12" x14ac:dyDescent="0.25">
      <c r="A442" s="21" t="s">
        <v>2453</v>
      </c>
      <c r="E442" s="21" t="s">
        <v>213</v>
      </c>
      <c r="F442" s="21" t="s">
        <v>2801</v>
      </c>
      <c r="G442" s="21" t="s">
        <v>20</v>
      </c>
      <c r="H442" s="21" t="s">
        <v>130</v>
      </c>
      <c r="I442" s="21">
        <v>5</v>
      </c>
      <c r="J442" s="21">
        <v>125</v>
      </c>
      <c r="K442" s="21" t="str">
        <f t="shared" si="13"/>
        <v>{"sourceAttributeCode":"CCDA","sourceAttributes":"(\"[CCDA]\"==\"Tray Divider 2\")","sourceAttributeKeep":"false","attributeCode":"COMMON_DOOR_ACCESS_DEPTH1","attributeValue":"5"},</v>
      </c>
      <c r="L442" s="21" t="str">
        <f t="shared" si="14"/>
        <v>{"sourceAttributeCode":"CCDA","sourceAttributes":"(\"[CCDA]\"==\"Tray Divider 2\")","sourceAttributeKeep":"false","attributeCode":"COMMON_DOOR_ACCESS_DEPTH1","attributeValue":"125"},</v>
      </c>
    </row>
    <row r="443" spans="1:12" x14ac:dyDescent="0.25">
      <c r="A443" s="21" t="s">
        <v>2453</v>
      </c>
      <c r="E443" s="21" t="s">
        <v>213</v>
      </c>
      <c r="F443" s="21" t="s">
        <v>2801</v>
      </c>
      <c r="G443" s="21" t="s">
        <v>20</v>
      </c>
      <c r="H443" s="21" t="s">
        <v>71</v>
      </c>
      <c r="I443" s="21">
        <v>4</v>
      </c>
      <c r="J443" s="21">
        <v>100</v>
      </c>
      <c r="K443" s="21" t="str">
        <f t="shared" si="13"/>
        <v>{"sourceAttributeCode":"CCDA","sourceAttributes":"(\"[CCDA]\"==\"Tray Divider 2\")","sourceAttributeKeep":"false","attributeCode":"COMMON_DOOR_ACCESS_HEIGHT1","attributeValue":"4"},</v>
      </c>
      <c r="L443" s="21" t="str">
        <f t="shared" si="14"/>
        <v>{"sourceAttributeCode":"CCDA","sourceAttributes":"(\"[CCDA]\"==\"Tray Divider 2\")","sourceAttributeKeep":"false","attributeCode":"COMMON_DOOR_ACCESS_HEIGHT1","attributeValue":"100"},</v>
      </c>
    </row>
    <row r="444" spans="1:12" x14ac:dyDescent="0.25">
      <c r="A444" s="21" t="s">
        <v>2453</v>
      </c>
      <c r="E444" s="21" t="s">
        <v>221</v>
      </c>
      <c r="F444" s="21" t="s">
        <v>2802</v>
      </c>
      <c r="G444" s="21" t="s">
        <v>20</v>
      </c>
      <c r="H444" s="21" t="s">
        <v>658</v>
      </c>
      <c r="I444" s="21" t="s">
        <v>2657</v>
      </c>
      <c r="J444" s="21" t="s">
        <v>2658</v>
      </c>
      <c r="K444" s="21" t="str">
        <f t="shared" si="13"/>
        <v>{"sourceAttributeCode":"CCDA2","sourceAttributes":"(\"[CCDA2]\"==\"Tray Divider 2\")","sourceAttributeKeep":"false","attributeCode":"COMMON_DOOR_ACCESS_WIDTH1","attributeValue":"$PW$-2"},</v>
      </c>
      <c r="L444" s="21" t="str">
        <f t="shared" si="14"/>
        <v>{"sourceAttributeCode":"CCDA2","sourceAttributes":"(\"[CCDA2]\"==\"Tray Divider 2\")","sourceAttributeKeep":"false","attributeCode":"COMMON_DOOR_ACCESS_WIDTH1","attributeValue":"$PW$-50"},</v>
      </c>
    </row>
    <row r="445" spans="1:12" x14ac:dyDescent="0.25">
      <c r="A445" s="21" t="s">
        <v>2453</v>
      </c>
      <c r="E445" s="21" t="s">
        <v>221</v>
      </c>
      <c r="F445" s="21" t="s">
        <v>2802</v>
      </c>
      <c r="G445" s="21" t="s">
        <v>20</v>
      </c>
      <c r="H445" s="21" t="s">
        <v>130</v>
      </c>
      <c r="I445" s="21">
        <v>5</v>
      </c>
      <c r="J445" s="21">
        <v>125</v>
      </c>
      <c r="K445" s="21" t="str">
        <f t="shared" si="13"/>
        <v>{"sourceAttributeCode":"CCDA2","sourceAttributes":"(\"[CCDA2]\"==\"Tray Divider 2\")","sourceAttributeKeep":"false","attributeCode":"COMMON_DOOR_ACCESS_DEPTH1","attributeValue":"5"},</v>
      </c>
      <c r="L445" s="21" t="str">
        <f t="shared" si="14"/>
        <v>{"sourceAttributeCode":"CCDA2","sourceAttributes":"(\"[CCDA2]\"==\"Tray Divider 2\")","sourceAttributeKeep":"false","attributeCode":"COMMON_DOOR_ACCESS_DEPTH1","attributeValue":"125"},</v>
      </c>
    </row>
    <row r="446" spans="1:12" x14ac:dyDescent="0.25">
      <c r="A446" s="21" t="s">
        <v>2453</v>
      </c>
      <c r="E446" s="21" t="s">
        <v>221</v>
      </c>
      <c r="F446" s="21" t="s">
        <v>2802</v>
      </c>
      <c r="G446" s="21" t="s">
        <v>20</v>
      </c>
      <c r="H446" s="21" t="s">
        <v>71</v>
      </c>
      <c r="I446" s="21">
        <v>4</v>
      </c>
      <c r="J446" s="21">
        <v>100</v>
      </c>
      <c r="K446" s="21" t="str">
        <f t="shared" si="13"/>
        <v>{"sourceAttributeCode":"CCDA2","sourceAttributes":"(\"[CCDA2]\"==\"Tray Divider 2\")","sourceAttributeKeep":"false","attributeCode":"COMMON_DOOR_ACCESS_HEIGHT1","attributeValue":"4"},</v>
      </c>
      <c r="L446" s="21" t="str">
        <f t="shared" si="14"/>
        <v>{"sourceAttributeCode":"CCDA2","sourceAttributes":"(\"[CCDA2]\"==\"Tray Divider 2\")","sourceAttributeKeep":"false","attributeCode":"COMMON_DOOR_ACCESS_HEIGHT1","attributeValue":"100"},</v>
      </c>
    </row>
    <row r="447" spans="1:12" x14ac:dyDescent="0.25">
      <c r="A447" s="21" t="s">
        <v>2453</v>
      </c>
      <c r="E447" s="21" t="s">
        <v>213</v>
      </c>
      <c r="F447" s="21" t="s">
        <v>2803</v>
      </c>
      <c r="G447" s="21" t="s">
        <v>20</v>
      </c>
      <c r="H447" s="21" t="s">
        <v>600</v>
      </c>
      <c r="I447" s="21" t="s">
        <v>2656</v>
      </c>
      <c r="J447" s="21" t="s">
        <v>2656</v>
      </c>
      <c r="K447" s="21" t="str">
        <f t="shared" si="13"/>
        <v>{"sourceAttributeCode":"CCDA","sourceAttributes":"(\"[CCDA\"==\"TiltOut Tray\")","sourceAttributeKeep":"false","attributeCode":"TEMPLATES_BASE_STANDARD_RECTANGULAR_CONFIG","attributeValue":"Doors / False Drawer w/Tray Sink"},</v>
      </c>
      <c r="L447" s="21" t="str">
        <f t="shared" si="14"/>
        <v>{"sourceAttributeCode":"CCDA","sourceAttributes":"(\"[CCDA\"==\"TiltOut Tray\")","sourceAttributeKeep":"false","attributeCode":"TEMPLATES_BASE_STANDARD_RECTANGULAR_CONFIG","attributeValue":"Doors / False Drawer w/Tray Sink"},</v>
      </c>
    </row>
    <row r="448" spans="1:12" x14ac:dyDescent="0.25">
      <c r="A448" s="21" t="s">
        <v>2453</v>
      </c>
      <c r="E448" s="21" t="s">
        <v>221</v>
      </c>
      <c r="F448" s="21" t="s">
        <v>2804</v>
      </c>
      <c r="G448" s="21" t="s">
        <v>20</v>
      </c>
      <c r="H448" s="21" t="s">
        <v>600</v>
      </c>
      <c r="I448" s="21" t="s">
        <v>2656</v>
      </c>
      <c r="J448" s="21" t="s">
        <v>2656</v>
      </c>
      <c r="K448" s="21" t="str">
        <f t="shared" si="13"/>
        <v>{"sourceAttributeCode":"CCDA2","sourceAttributes":"(\"[CCDA2]\"==\"TiltOut Tray\")","sourceAttributeKeep":"false","attributeCode":"TEMPLATES_BASE_STANDARD_RECTANGULAR_CONFIG","attributeValue":"Doors / False Drawer w/Tray Sink"},</v>
      </c>
      <c r="L448" s="21" t="str">
        <f t="shared" si="14"/>
        <v>{"sourceAttributeCode":"CCDA2","sourceAttributes":"(\"[CCDA2]\"==\"TiltOut Tray\")","sourceAttributeKeep":"false","attributeCode":"TEMPLATES_BASE_STANDARD_RECTANGULAR_CONFIG","attributeValue":"Doors / False Drawer w/Tray Sink"},</v>
      </c>
    </row>
    <row r="449" spans="2:12" x14ac:dyDescent="0.25">
      <c r="E449" s="21" t="s">
        <v>2732</v>
      </c>
      <c r="F449" s="21" t="s">
        <v>2805</v>
      </c>
      <c r="G449" s="21" t="s">
        <v>20</v>
      </c>
      <c r="H449" s="21" t="s">
        <v>541</v>
      </c>
      <c r="I449" s="21" t="s">
        <v>2806</v>
      </c>
      <c r="J449" s="21" t="s">
        <v>2806</v>
      </c>
      <c r="K449" s="21" t="str">
        <f t="shared" si="13"/>
        <v>{"sourceAttributeCode":"FillerOverlay","sourceAttributes":"\"[FillerOverlay]\"==\"FillerOverlay\"","sourceAttributeKeep":"false","attributeCode":"TEMPLATES_WALL_FILLER","attributeValue":"Wall Overlay Filler"},</v>
      </c>
      <c r="L449" s="21" t="str">
        <f t="shared" si="14"/>
        <v>{"sourceAttributeCode":"FillerOverlay","sourceAttributes":"\"[FillerOverlay]\"==\"FillerOverlay\"","sourceAttributeKeep":"false","attributeCode":"TEMPLATES_WALL_FILLER","attributeValue":"Wall Overlay Filler"},</v>
      </c>
    </row>
    <row r="450" spans="2:12" x14ac:dyDescent="0.25">
      <c r="B450" s="21">
        <v>45199</v>
      </c>
      <c r="C450" s="21" t="s">
        <v>2807</v>
      </c>
      <c r="D450" s="21" t="s">
        <v>2808</v>
      </c>
      <c r="E450" s="21" t="s">
        <v>2796</v>
      </c>
      <c r="F450" s="21" t="s">
        <v>2809</v>
      </c>
      <c r="G450" s="21" t="s">
        <v>20</v>
      </c>
      <c r="H450" s="21" t="s">
        <v>399</v>
      </c>
      <c r="I450" s="21" t="s">
        <v>2810</v>
      </c>
      <c r="J450" s="21" t="s">
        <v>2810</v>
      </c>
      <c r="K450" s="21" t="str">
        <f t="shared" si="13"/>
        <v>{"sourceAttributeCode":"LazySusan","sourceAttributes":"\"[LazySusan]\"==\"PieCutSuperSusan\"","sourceAttributeKeep":"false","attributeCode":"TEMPLATES_BASE_CORNER_90_SHELF","attributeValue":"Susan Shelf 01 (From Bottom)"},</v>
      </c>
      <c r="L450" s="21" t="str">
        <f t="shared" si="14"/>
        <v>{"sourceAttributeCode":"LazySusan","sourceAttributes":"\"[LazySusan]\"==\"PieCutSuperSusan\"","sourceAttributeKeep":"false","attributeCode":"TEMPLATES_BASE_CORNER_90_SHELF","attributeValue":"Susan Shelf 01 (From Bottom)"},</v>
      </c>
    </row>
    <row r="451" spans="2:12" x14ac:dyDescent="0.25">
      <c r="B451" s="21">
        <v>45199</v>
      </c>
      <c r="C451" s="21" t="s">
        <v>2807</v>
      </c>
      <c r="D451" s="21" t="s">
        <v>2808</v>
      </c>
      <c r="E451" s="21" t="s">
        <v>2796</v>
      </c>
      <c r="F451" s="21" t="s">
        <v>2809</v>
      </c>
      <c r="G451" s="21" t="s">
        <v>20</v>
      </c>
      <c r="H451" s="21" t="s">
        <v>1304</v>
      </c>
      <c r="I451" s="21" t="s">
        <v>1305</v>
      </c>
      <c r="J451" s="21" t="s">
        <v>1305</v>
      </c>
      <c r="K451" s="21" t="str">
        <f t="shared" ref="K451:K514" si="15">_xlfn.CONCAT("{""",$E$1,""":""",E451,""",""",$F$1,""":""",F451,""",""",$G$1,""":""",G451,""",""",$H$1,""":""",H451,""",""","attributeValue",""":""",I451,"""},")</f>
        <v>{"sourceAttributeCode":"LazySusan","sourceAttributes":"\"[LazySusan]\"==\"PieCutSuperSusan\"","sourceAttributeKeep":"false","attributeCode":"COMMON_STYLE_SUPPORT","attributeValue":"Support"},</v>
      </c>
      <c r="L451" s="21" t="str">
        <f t="shared" ref="L451:L514" si="16">_xlfn.CONCAT("{""",$E$1,""":""",E451,""",""",$F$1,""":""",F451,""",""",$G$1,""":""",G451,""",""",$H$1,""":""",H451,""",""","attributeValue",""":""",J451,"""},")</f>
        <v>{"sourceAttributeCode":"LazySusan","sourceAttributes":"\"[LazySusan]\"==\"PieCutSuperSusan\"","sourceAttributeKeep":"false","attributeCode":"COMMON_STYLE_SUPPORT","attributeValue":"Support"},</v>
      </c>
    </row>
    <row r="452" spans="2:12" x14ac:dyDescent="0.25">
      <c r="B452" s="21">
        <v>45199</v>
      </c>
      <c r="C452" s="21" t="s">
        <v>2807</v>
      </c>
      <c r="D452" s="21" t="s">
        <v>2808</v>
      </c>
      <c r="E452" s="21" t="s">
        <v>2796</v>
      </c>
      <c r="F452" s="21" t="s">
        <v>2811</v>
      </c>
      <c r="G452" s="21" t="s">
        <v>20</v>
      </c>
      <c r="H452" s="21" t="s">
        <v>399</v>
      </c>
      <c r="I452" s="21" t="s">
        <v>2812</v>
      </c>
      <c r="J452" s="21" t="s">
        <v>2812</v>
      </c>
      <c r="K452" s="21" t="str">
        <f t="shared" si="15"/>
        <v>{"sourceAttributeCode":"LazySusan","sourceAttributes":"\"[LazySusan]\"==\"PieCutSuperSusanMetalWire\"","sourceAttributeKeep":"false","attributeCode":"TEMPLATES_BASE_CORNER_90_SHELF","attributeValue":"Susan Shelf 03 (From Bottom)"},</v>
      </c>
      <c r="L452" s="21" t="str">
        <f t="shared" si="16"/>
        <v>{"sourceAttributeCode":"LazySusan","sourceAttributes":"\"[LazySusan]\"==\"PieCutSuperSusanMetalWire\"","sourceAttributeKeep":"false","attributeCode":"TEMPLATES_BASE_CORNER_90_SHELF","attributeValue":"Susan Shelf 03 (From Bottom)"},</v>
      </c>
    </row>
    <row r="453" spans="2:12" x14ac:dyDescent="0.25">
      <c r="B453" s="21">
        <v>45199</v>
      </c>
      <c r="C453" s="21" t="s">
        <v>2807</v>
      </c>
      <c r="D453" s="21" t="s">
        <v>2808</v>
      </c>
      <c r="E453" s="21" t="s">
        <v>2796</v>
      </c>
      <c r="F453" s="21" t="s">
        <v>2811</v>
      </c>
      <c r="G453" s="21" t="s">
        <v>20</v>
      </c>
      <c r="H453" s="21" t="s">
        <v>1304</v>
      </c>
      <c r="I453" s="21" t="s">
        <v>1305</v>
      </c>
      <c r="J453" s="21" t="s">
        <v>1305</v>
      </c>
      <c r="K453" s="21" t="str">
        <f t="shared" si="15"/>
        <v>{"sourceAttributeCode":"LazySusan","sourceAttributes":"\"[LazySusan]\"==\"PieCutSuperSusanMetalWire\"","sourceAttributeKeep":"false","attributeCode":"COMMON_STYLE_SUPPORT","attributeValue":"Support"},</v>
      </c>
      <c r="L453" s="21" t="str">
        <f t="shared" si="16"/>
        <v>{"sourceAttributeCode":"LazySusan","sourceAttributes":"\"[LazySusan]\"==\"PieCutSuperSusanMetalWire\"","sourceAttributeKeep":"false","attributeCode":"COMMON_STYLE_SUPPORT","attributeValue":"Support"},</v>
      </c>
    </row>
    <row r="454" spans="2:12" x14ac:dyDescent="0.25">
      <c r="E454" s="21" t="s">
        <v>2449</v>
      </c>
      <c r="F454" s="21" t="s">
        <v>2813</v>
      </c>
      <c r="G454" s="21" t="s">
        <v>20</v>
      </c>
      <c r="H454" s="21" t="s">
        <v>600</v>
      </c>
      <c r="I454" s="21" t="s">
        <v>2451</v>
      </c>
      <c r="J454" s="21" t="s">
        <v>2451</v>
      </c>
      <c r="K454" s="21" t="str">
        <f t="shared" si="15"/>
        <v>{"sourceAttributeCode":"ModifyConfiguration","sourceAttributes":"\"[ModifyConfiguration]\"==\"RemoveTopDrawertoReduceCabinetHeight\"","sourceAttributeKeep":"false","attributeCode":"TEMPLATES_BASE_STANDARD_RECTANGULAR_CONFIG","attributeValue":"Full Height Door"},</v>
      </c>
      <c r="L454" s="21" t="str">
        <f t="shared" si="16"/>
        <v>{"sourceAttributeCode":"ModifyConfiguration","sourceAttributes":"\"[ModifyConfiguration]\"==\"RemoveTopDrawertoReduceCabinetHeight\"","sourceAttributeKeep":"false","attributeCode":"TEMPLATES_BASE_STANDARD_RECTANGULAR_CONFIG","attributeValue":"Full Height Door"},</v>
      </c>
    </row>
    <row r="455" spans="2:12" x14ac:dyDescent="0.25">
      <c r="E455" s="21" t="s">
        <v>2814</v>
      </c>
      <c r="F455" s="21" t="s">
        <v>2815</v>
      </c>
      <c r="G455" s="21" t="s">
        <v>20</v>
      </c>
      <c r="H455" s="21" t="s">
        <v>609</v>
      </c>
      <c r="I455" s="21" t="s">
        <v>2816</v>
      </c>
      <c r="J455" s="21" t="s">
        <v>2816</v>
      </c>
      <c r="K455" s="21" t="str">
        <f t="shared" si="15"/>
        <v>{"sourceAttributeCode":"FillBlindArea","sourceAttributes":"\"[FillBlindArea]\"==\"FillBlindArea\"","sourceAttributeKeep":"false","attributeCode":"TEMPLATES_BASE_CORNER_BLIND_CONFIG","attributeValue":"@(#CCSGC#=='Blind Corner Door / Drawer'?'Blind Corner Door / Drw w/o Opening - Filler Toekick':'Blind Corner Full Door Height w/o Opening - Filler Toekick')"},</v>
      </c>
      <c r="L455" s="21" t="str">
        <f t="shared" si="16"/>
        <v>{"sourceAttributeCode":"FillBlindArea","sourceAttributes":"\"[FillBlindArea]\"==\"FillBlindArea\"","sourceAttributeKeep":"false","attributeCode":"TEMPLATES_BASE_CORNER_BLIND_CONFIG","attributeValue":"@(#CCSGC#=='Blind Corner Door / Drawer'?'Blind Corner Door / Drw w/o Opening - Filler Toekick':'Blind Corner Full Door Height w/o Opening - Filler Toekick')"},</v>
      </c>
    </row>
    <row r="456" spans="2:12" x14ac:dyDescent="0.25">
      <c r="E456" s="21" t="s">
        <v>2814</v>
      </c>
      <c r="F456" s="21" t="s">
        <v>2815</v>
      </c>
      <c r="G456" s="21" t="s">
        <v>20</v>
      </c>
      <c r="H456" s="21" t="s">
        <v>607</v>
      </c>
      <c r="I456" s="21" t="s">
        <v>2817</v>
      </c>
      <c r="J456" s="21" t="s">
        <v>2817</v>
      </c>
      <c r="K456" s="21" t="str">
        <f t="shared" si="15"/>
        <v>{"sourceAttributeCode":"FillBlindArea","sourceAttributes":"\"[FillBlindArea]\"==\"FillBlindArea\"","sourceAttributeKeep":"false","attributeCode":"TEMPLATES_WALL_CORNER_BLIND_CONFIG","attributeValue":"Blind Corner w/ panel"},</v>
      </c>
      <c r="L456" s="21" t="str">
        <f t="shared" si="16"/>
        <v>{"sourceAttributeCode":"FillBlindArea","sourceAttributes":"\"[FillBlindArea]\"==\"FillBlindArea\"","sourceAttributeKeep":"false","attributeCode":"TEMPLATES_WALL_CORNER_BLIND_CONFIG","attributeValue":"Blind Corner w/ panel"},</v>
      </c>
    </row>
    <row r="457" spans="2:12" x14ac:dyDescent="0.25">
      <c r="E457" s="21" t="s">
        <v>2818</v>
      </c>
      <c r="F457" s="21" t="s">
        <v>2819</v>
      </c>
      <c r="G457" s="21" t="s">
        <v>20</v>
      </c>
      <c r="H457" s="21" t="s">
        <v>600</v>
      </c>
      <c r="I457" s="21" t="s">
        <v>2820</v>
      </c>
      <c r="J457" s="21" t="s">
        <v>2820</v>
      </c>
      <c r="K457" s="21" t="str">
        <f t="shared" si="15"/>
        <v>{"sourceAttributeCode":"Peninsula","sourceAttributes":"\"[Peninsula]\"==\"PeninsulaCabinet\"","sourceAttributeKeep":"false","attributeCode":"TEMPLATES_BASE_STANDARD_RECTANGULAR_CONFIG","attributeValue":"@(#CCSGC#=='Door / Drawer'?'Peninsula Door / Drawer':'Peninsula Full Height Door')"},</v>
      </c>
      <c r="L457" s="21" t="str">
        <f t="shared" si="16"/>
        <v>{"sourceAttributeCode":"Peninsula","sourceAttributes":"\"[Peninsula]\"==\"PeninsulaCabinet\"","sourceAttributeKeep":"false","attributeCode":"TEMPLATES_BASE_STANDARD_RECTANGULAR_CONFIG","attributeValue":"@(#CCSGC#=='Door / Drawer'?'Peninsula Door / Drawer':'Peninsula Full Height Door')"},</v>
      </c>
    </row>
    <row r="458" spans="2:12" x14ac:dyDescent="0.25">
      <c r="E458" s="21" t="s">
        <v>2818</v>
      </c>
      <c r="F458" s="21" t="s">
        <v>2819</v>
      </c>
      <c r="G458" s="21" t="s">
        <v>20</v>
      </c>
      <c r="H458" s="21" t="s">
        <v>522</v>
      </c>
      <c r="I458" s="21" t="s">
        <v>2821</v>
      </c>
      <c r="J458" s="21" t="s">
        <v>2821</v>
      </c>
      <c r="K458" s="21" t="str">
        <f t="shared" si="15"/>
        <v>{"sourceAttributeCode":"Peninsula","sourceAttributes":"\"[Peninsula]\"==\"PeninsulaCabinet\"","sourceAttributeKeep":"false","attributeCode":"TEMPLATES_BASE_STANDARD_RECTANGULAR_STRUCTURE","attributeValue":"Standard Peninsula Base"},</v>
      </c>
      <c r="L458" s="21" t="str">
        <f t="shared" si="16"/>
        <v>{"sourceAttributeCode":"Peninsula","sourceAttributes":"\"[Peninsula]\"==\"PeninsulaCabinet\"","sourceAttributeKeep":"false","attributeCode":"TEMPLATES_BASE_STANDARD_RECTANGULAR_STRUCTURE","attributeValue":"Standard Peninsula Base"},</v>
      </c>
    </row>
    <row r="459" spans="2:12" x14ac:dyDescent="0.25">
      <c r="E459" s="21" t="s">
        <v>2818</v>
      </c>
      <c r="F459" s="21" t="s">
        <v>2819</v>
      </c>
      <c r="G459" s="21" t="s">
        <v>20</v>
      </c>
      <c r="H459" s="21" t="s">
        <v>562</v>
      </c>
      <c r="I459" s="21" t="s">
        <v>2821</v>
      </c>
      <c r="J459" s="21" t="s">
        <v>2821</v>
      </c>
      <c r="K459" s="21" t="str">
        <f t="shared" si="15"/>
        <v>{"sourceAttributeCode":"Peninsula","sourceAttributes":"\"[Peninsula]\"==\"PeninsulaCabinet\"","sourceAttributeKeep":"false","attributeCode":"TEMPLATES_BASE_CORNER_BLIND_STRUCTURE","attributeValue":"Standard Peninsula Base"},</v>
      </c>
      <c r="L459" s="21" t="str">
        <f t="shared" si="16"/>
        <v>{"sourceAttributeCode":"Peninsula","sourceAttributes":"\"[Peninsula]\"==\"PeninsulaCabinet\"","sourceAttributeKeep":"false","attributeCode":"TEMPLATES_BASE_CORNER_BLIND_STRUCTURE","attributeValue":"Standard Peninsula Base"},</v>
      </c>
    </row>
    <row r="460" spans="2:12" x14ac:dyDescent="0.25">
      <c r="E460" s="21" t="s">
        <v>2818</v>
      </c>
      <c r="F460" s="21" t="s">
        <v>2819</v>
      </c>
      <c r="G460" s="21" t="s">
        <v>20</v>
      </c>
      <c r="H460" s="21" t="s">
        <v>609</v>
      </c>
      <c r="I460" s="21" t="s">
        <v>2822</v>
      </c>
      <c r="J460" s="21" t="s">
        <v>2822</v>
      </c>
      <c r="K460" s="21" t="str">
        <f t="shared" si="15"/>
        <v>{"sourceAttributeCode":"Peninsula","sourceAttributes":"\"[Peninsula]\"==\"PeninsulaCabinet\"","sourceAttributeKeep":"false","attributeCode":"TEMPLATES_BASE_CORNER_BLIND_CONFIG","attributeValue":"@(#CCSGC#=='Blind Corner Door / Drawer'?'Blind Corner Peninsula Door / Drawer':'Blind Corner Peninsula Full Height Door')"},</v>
      </c>
      <c r="L460" s="21" t="str">
        <f t="shared" si="16"/>
        <v>{"sourceAttributeCode":"Peninsula","sourceAttributes":"\"[Peninsula]\"==\"PeninsulaCabinet\"","sourceAttributeKeep":"false","attributeCode":"TEMPLATES_BASE_CORNER_BLIND_CONFIG","attributeValue":"@(#CCSGC#=='Blind Corner Door / Drawer'?'Blind Corner Peninsula Door / Drawer':'Blind Corner Peninsula Full Height Door')"},</v>
      </c>
    </row>
    <row r="461" spans="2:12" x14ac:dyDescent="0.25">
      <c r="E461" s="21" t="s">
        <v>2818</v>
      </c>
      <c r="F461" s="21" t="s">
        <v>2819</v>
      </c>
      <c r="G461" s="21" t="s">
        <v>20</v>
      </c>
      <c r="H461" s="21" t="s">
        <v>523</v>
      </c>
      <c r="I461" s="21" t="s">
        <v>2823</v>
      </c>
      <c r="J461" s="21" t="s">
        <v>2823</v>
      </c>
      <c r="K461" s="21" t="str">
        <f t="shared" si="15"/>
        <v>{"sourceAttributeCode":"Peninsula","sourceAttributes":"\"[Peninsula]\"==\"PeninsulaCabinet\"","sourceAttributeKeep":"false","attributeCode":"TEMPLATES_WALL_STANDARD_RECTANGULAR_STRUCTURE","attributeValue":"Standard Peninsula Wall"},</v>
      </c>
      <c r="L461" s="21" t="str">
        <f t="shared" si="16"/>
        <v>{"sourceAttributeCode":"Peninsula","sourceAttributes":"\"[Peninsula]\"==\"PeninsulaCabinet\"","sourceAttributeKeep":"false","attributeCode":"TEMPLATES_WALL_STANDARD_RECTANGULAR_STRUCTURE","attributeValue":"Standard Peninsula Wall"},</v>
      </c>
    </row>
    <row r="462" spans="2:12" x14ac:dyDescent="0.25">
      <c r="E462" s="21" t="s">
        <v>2818</v>
      </c>
      <c r="F462" s="21" t="s">
        <v>2819</v>
      </c>
      <c r="G462" s="21" t="s">
        <v>20</v>
      </c>
      <c r="H462" s="21" t="s">
        <v>601</v>
      </c>
      <c r="I462" s="21" t="s">
        <v>2824</v>
      </c>
      <c r="J462" s="21" t="s">
        <v>2824</v>
      </c>
      <c r="K462" s="21" t="str">
        <f t="shared" si="15"/>
        <v>{"sourceAttributeCode":"Peninsula","sourceAttributes":"\"[Peninsula]\"==\"PeninsulaCabinet\"","sourceAttributeKeep":"false","attributeCode":"TEMPLATES_WALL_STANDARD_RECTANGULAR_CONFIG","attributeValue":"Peninsula Full Height Door"},</v>
      </c>
      <c r="L462" s="21" t="str">
        <f t="shared" si="16"/>
        <v>{"sourceAttributeCode":"Peninsula","sourceAttributes":"\"[Peninsula]\"==\"PeninsulaCabinet\"","sourceAttributeKeep":"false","attributeCode":"TEMPLATES_WALL_STANDARD_RECTANGULAR_CONFIG","attributeValue":"Peninsula Full Height Door"},</v>
      </c>
    </row>
    <row r="463" spans="2:12" x14ac:dyDescent="0.25">
      <c r="E463" s="21" t="s">
        <v>2818</v>
      </c>
      <c r="F463" s="21" t="s">
        <v>2819</v>
      </c>
      <c r="G463" s="21" t="s">
        <v>20</v>
      </c>
      <c r="H463" s="21" t="s">
        <v>560</v>
      </c>
      <c r="I463" s="21" t="s">
        <v>2823</v>
      </c>
      <c r="J463" s="21" t="s">
        <v>2823</v>
      </c>
      <c r="K463" s="21" t="str">
        <f t="shared" si="15"/>
        <v>{"sourceAttributeCode":"Peninsula","sourceAttributes":"\"[Peninsula]\"==\"PeninsulaCabinet\"","sourceAttributeKeep":"false","attributeCode":"TEMPLATES_WALL_CORNER_BLIND_STRUCTURE","attributeValue":"Standard Peninsula Wall"},</v>
      </c>
      <c r="L463" s="21" t="str">
        <f t="shared" si="16"/>
        <v>{"sourceAttributeCode":"Peninsula","sourceAttributes":"\"[Peninsula]\"==\"PeninsulaCabinet\"","sourceAttributeKeep":"false","attributeCode":"TEMPLATES_WALL_CORNER_BLIND_STRUCTURE","attributeValue":"Standard Peninsula Wall"},</v>
      </c>
    </row>
    <row r="464" spans="2:12" x14ac:dyDescent="0.25">
      <c r="E464" s="21" t="s">
        <v>2818</v>
      </c>
      <c r="F464" s="21" t="s">
        <v>2819</v>
      </c>
      <c r="G464" s="21" t="s">
        <v>20</v>
      </c>
      <c r="H464" s="21" t="s">
        <v>607</v>
      </c>
      <c r="I464" s="21" t="s">
        <v>2825</v>
      </c>
      <c r="J464" s="21" t="s">
        <v>2825</v>
      </c>
      <c r="K464" s="21" t="str">
        <f t="shared" si="15"/>
        <v>{"sourceAttributeCode":"Peninsula","sourceAttributes":"\"[Peninsula]\"==\"PeninsulaCabinet\"","sourceAttributeKeep":"false","attributeCode":"TEMPLATES_WALL_CORNER_BLIND_CONFIG","attributeValue":"Blind Corner Peninsula (1 Front Door)"},</v>
      </c>
      <c r="L464" s="21" t="str">
        <f t="shared" si="16"/>
        <v>{"sourceAttributeCode":"Peninsula","sourceAttributes":"\"[Peninsula]\"==\"PeninsulaCabinet\"","sourceAttributeKeep":"false","attributeCode":"TEMPLATES_WALL_CORNER_BLIND_CONFIG","attributeValue":"Blind Corner Peninsula (1 Front Door)"},</v>
      </c>
    </row>
    <row r="465" spans="5:12" x14ac:dyDescent="0.25">
      <c r="E465" s="21" t="s">
        <v>2426</v>
      </c>
      <c r="F465" s="21" t="s">
        <v>2826</v>
      </c>
      <c r="G465" s="21" t="s">
        <v>20</v>
      </c>
      <c r="H465" s="21" t="s">
        <v>1545</v>
      </c>
      <c r="I465" s="21">
        <v>0</v>
      </c>
      <c r="J465" s="21">
        <v>0</v>
      </c>
      <c r="K465" s="21" t="str">
        <f t="shared" si="15"/>
        <v>{"sourceAttributeCode":"SingleBottomSection","sourceAttributes":"\"[SingleBottomSection]\"==\"OmitLSShelves\"","sourceAttributeKeep":"false","attributeCode":"COMMON_QUANTITY_SHELF_LAZY_SUSAN","attributeValue":"0"},</v>
      </c>
      <c r="L465" s="21" t="str">
        <f t="shared" si="16"/>
        <v>{"sourceAttributeCode":"SingleBottomSection","sourceAttributes":"\"[SingleBottomSection]\"==\"OmitLSShelves\"","sourceAttributeKeep":"false","attributeCode":"COMMON_QUANTITY_SHELF_LAZY_SUSAN","attributeValue":"0"},</v>
      </c>
    </row>
    <row r="466" spans="5:12" x14ac:dyDescent="0.25">
      <c r="E466" s="21" t="s">
        <v>2827</v>
      </c>
      <c r="F466" s="21" t="s">
        <v>2828</v>
      </c>
      <c r="G466" s="21" t="s">
        <v>20</v>
      </c>
      <c r="H466" s="21" t="s">
        <v>564</v>
      </c>
      <c r="I466" s="21" t="s">
        <v>2829</v>
      </c>
      <c r="J466" s="21" t="s">
        <v>2829</v>
      </c>
      <c r="K466" s="21" t="str">
        <f t="shared" si="15"/>
        <v>{"sourceAttributeCode":"ChangeBottomShelf","sourceAttributes":"\"[ChangeBottomShelf]\"==\"SquareBottomShelf\"","sourceAttributeKeep":"false","attributeCode":"TEMPLATES_WALL_END_STRUCTURE","attributeValue":"Shelf End Wall Square Top &amp; Bottom"},</v>
      </c>
      <c r="L466" s="21" t="str">
        <f t="shared" si="16"/>
        <v>{"sourceAttributeCode":"ChangeBottomShelf","sourceAttributes":"\"[ChangeBottomShelf]\"==\"SquareBottomShelf\"","sourceAttributeKeep":"false","attributeCode":"TEMPLATES_WALL_END_STRUCTURE","attributeValue":"Shelf End Wall Square Top &amp; Bottom"},</v>
      </c>
    </row>
    <row r="467" spans="5:12" x14ac:dyDescent="0.25">
      <c r="E467" s="21" t="s">
        <v>2830</v>
      </c>
      <c r="F467" s="21" t="s">
        <v>2831</v>
      </c>
      <c r="G467" s="21" t="s">
        <v>20</v>
      </c>
      <c r="H467" s="21" t="s">
        <v>1165</v>
      </c>
      <c r="I467" s="21" t="s">
        <v>2832</v>
      </c>
      <c r="J467" s="21" t="s">
        <v>2832</v>
      </c>
      <c r="K467" s="21" t="str">
        <f t="shared" si="15"/>
        <v>{"sourceAttributeCode":"FlushBottom","sourceAttributes":"\"[FlushBottom]\"==\"FlushBottom\"","sourceAttributeKeep":"false","attributeCode":"COMMON_CLEARANCE_BOTTOM","attributeValue":"#BRH#"},</v>
      </c>
      <c r="L467" s="21" t="str">
        <f t="shared" si="16"/>
        <v>{"sourceAttributeCode":"FlushBottom","sourceAttributes":"\"[FlushBottom]\"==\"FlushBottom\"","sourceAttributeKeep":"false","attributeCode":"COMMON_CLEARANCE_BOTTOM","attributeValue":"#BRH#"},</v>
      </c>
    </row>
    <row r="468" spans="5:12" x14ac:dyDescent="0.25">
      <c r="E468" s="21" t="s">
        <v>2830</v>
      </c>
      <c r="F468" s="21" t="s">
        <v>2831</v>
      </c>
      <c r="G468" s="21" t="s">
        <v>20</v>
      </c>
      <c r="H468" s="21" t="s">
        <v>1165</v>
      </c>
      <c r="I468" s="21" t="s">
        <v>2833</v>
      </c>
      <c r="J468" s="21" t="s">
        <v>2833</v>
      </c>
      <c r="K468" s="21" t="str">
        <f t="shared" si="15"/>
        <v>{"sourceAttributeCode":"FlushBottom","sourceAttributes":"\"[FlushBottom]\"==\"FlushBottom\"","sourceAttributeKeep":"false","attributeCode":"COMMON_CLEARANCE_BOTTOM","attributeValue":"#FT#"},</v>
      </c>
      <c r="L468" s="21" t="str">
        <f t="shared" si="16"/>
        <v>{"sourceAttributeCode":"FlushBottom","sourceAttributes":"\"[FlushBottom]\"==\"FlushBottom\"","sourceAttributeKeep":"false","attributeCode":"COMMON_CLEARANCE_BOTTOM","attributeValue":"#FT#"},</v>
      </c>
    </row>
    <row r="469" spans="5:12" x14ac:dyDescent="0.25">
      <c r="E469" s="21" t="s">
        <v>2830</v>
      </c>
      <c r="F469" s="21" t="s">
        <v>2831</v>
      </c>
      <c r="G469" s="21" t="s">
        <v>20</v>
      </c>
      <c r="H469" s="21" t="s">
        <v>1165</v>
      </c>
      <c r="I469" s="21" t="s">
        <v>2834</v>
      </c>
      <c r="J469" s="21" t="s">
        <v>2834</v>
      </c>
      <c r="K469" s="21" t="str">
        <f t="shared" si="15"/>
        <v>{"sourceAttributeCode":"FlushBottom","sourceAttributes":"\"[FlushBottom]\"==\"FlushBottom\"","sourceAttributeKeep":"false","attributeCode":"COMMON_CLEARANCE_BOTTOM","attributeValue":"#SHT#"},</v>
      </c>
      <c r="L469" s="21" t="str">
        <f t="shared" si="16"/>
        <v>{"sourceAttributeCode":"FlushBottom","sourceAttributes":"\"[FlushBottom]\"==\"FlushBottom\"","sourceAttributeKeep":"false","attributeCode":"COMMON_CLEARANCE_BOTTOM","attributeValue":"#SHT#"},</v>
      </c>
    </row>
    <row r="470" spans="5:12" x14ac:dyDescent="0.25">
      <c r="E470" s="21" t="s">
        <v>2830</v>
      </c>
      <c r="F470" s="21" t="s">
        <v>2831</v>
      </c>
      <c r="G470" s="21" t="s">
        <v>20</v>
      </c>
      <c r="H470" s="21" t="s">
        <v>1165</v>
      </c>
      <c r="I470" s="21" t="s">
        <v>2835</v>
      </c>
      <c r="J470" s="21" t="s">
        <v>2835</v>
      </c>
      <c r="K470" s="21" t="str">
        <f t="shared" si="15"/>
        <v>{"sourceAttributeCode":"FlushBottom","sourceAttributes":"\"[FlushBottom]\"==\"FlushBottom\"","sourceAttributeKeep":"false","attributeCode":"COMMON_CLEARANCE_BOTTOM","attributeValue":"#FC#"},</v>
      </c>
      <c r="L470" s="21" t="str">
        <f t="shared" si="16"/>
        <v>{"sourceAttributeCode":"FlushBottom","sourceAttributes":"\"[FlushBottom]\"==\"FlushBottom\"","sourceAttributeKeep":"false","attributeCode":"COMMON_CLEARANCE_BOTTOM","attributeValue":"#FC#"},</v>
      </c>
    </row>
    <row r="471" spans="5:12" x14ac:dyDescent="0.25">
      <c r="E471" s="21" t="s">
        <v>2830</v>
      </c>
      <c r="F471" s="21" t="s">
        <v>2831</v>
      </c>
      <c r="G471" s="21" t="s">
        <v>20</v>
      </c>
      <c r="H471" s="21" t="s">
        <v>1165</v>
      </c>
      <c r="I471" s="21" t="s">
        <v>2836</v>
      </c>
      <c r="J471" s="21" t="s">
        <v>2836</v>
      </c>
      <c r="K471" s="21" t="str">
        <f t="shared" si="15"/>
        <v>{"sourceAttributeCode":"FlushBottom","sourceAttributes":"\"[FlushBottom]\"==\"FlushBottom\"","sourceAttributeKeep":"false","attributeCode":"COMMON_CLEARANCE_BOTTOM","attributeValue":"#FC_1#"},</v>
      </c>
      <c r="L471" s="21" t="str">
        <f t="shared" si="16"/>
        <v>{"sourceAttributeCode":"FlushBottom","sourceAttributes":"\"[FlushBottom]\"==\"FlushBottom\"","sourceAttributeKeep":"false","attributeCode":"COMMON_CLEARANCE_BOTTOM","attributeValue":"#FC_1#"},</v>
      </c>
    </row>
    <row r="472" spans="5:12" x14ac:dyDescent="0.25">
      <c r="E472" s="21" t="s">
        <v>2837</v>
      </c>
      <c r="F472" s="21" t="s">
        <v>2838</v>
      </c>
      <c r="G472" s="21" t="s">
        <v>20</v>
      </c>
      <c r="H472" s="21" t="s">
        <v>1009</v>
      </c>
      <c r="I472" s="21" t="s">
        <v>2839</v>
      </c>
      <c r="J472" s="21" t="s">
        <v>2839</v>
      </c>
      <c r="K472" s="21" t="str">
        <f t="shared" si="15"/>
        <v>{"sourceAttributeCode":"PipeChase","sourceAttributes":"\"[PipeChase]\"==\"PipeChase\"","sourceAttributeKeep":"false","attributeCode":"COMMON_DRAWERBOX_DEPTH","attributeValue":"#DWD1_1#"},</v>
      </c>
      <c r="L472" s="21" t="str">
        <f t="shared" si="16"/>
        <v>{"sourceAttributeCode":"PipeChase","sourceAttributes":"\"[PipeChase]\"==\"PipeChase\"","sourceAttributeKeep":"false","attributeCode":"COMMON_DRAWERBOX_DEPTH","attributeValue":"#DWD1_1#"},</v>
      </c>
    </row>
    <row r="473" spans="5:12" x14ac:dyDescent="0.25">
      <c r="E473" s="21" t="s">
        <v>2837</v>
      </c>
      <c r="F473" s="21" t="s">
        <v>2838</v>
      </c>
      <c r="G473" s="21" t="s">
        <v>20</v>
      </c>
      <c r="H473" s="21" t="s">
        <v>1012</v>
      </c>
      <c r="I473" s="21" t="s">
        <v>2839</v>
      </c>
      <c r="J473" s="21" t="s">
        <v>2839</v>
      </c>
      <c r="K473" s="21" t="str">
        <f t="shared" si="15"/>
        <v>{"sourceAttributeCode":"PipeChase","sourceAttributes":"\"[PipeChase]\"==\"PipeChase\"","sourceAttributeKeep":"false","attributeCode":"COMMON_DRAWERBOX2_DEPTH","attributeValue":"#DWD1_1#"},</v>
      </c>
      <c r="L473" s="21" t="str">
        <f t="shared" si="16"/>
        <v>{"sourceAttributeCode":"PipeChase","sourceAttributes":"\"[PipeChase]\"==\"PipeChase\"","sourceAttributeKeep":"false","attributeCode":"COMMON_DRAWERBOX2_DEPTH","attributeValue":"#DWD1_1#"},</v>
      </c>
    </row>
    <row r="474" spans="5:12" x14ac:dyDescent="0.25">
      <c r="E474" s="21" t="s">
        <v>2837</v>
      </c>
      <c r="F474" s="21" t="s">
        <v>2838</v>
      </c>
      <c r="G474" s="21" t="s">
        <v>20</v>
      </c>
      <c r="H474" s="21" t="s">
        <v>1013</v>
      </c>
      <c r="I474" s="21" t="s">
        <v>2839</v>
      </c>
      <c r="J474" s="21" t="s">
        <v>2839</v>
      </c>
      <c r="K474" s="21" t="str">
        <f t="shared" si="15"/>
        <v>{"sourceAttributeCode":"PipeChase","sourceAttributes":"\"[PipeChase]\"==\"PipeChase\"","sourceAttributeKeep":"false","attributeCode":"COMMON_DRAWERBOX3_DEPTH","attributeValue":"#DWD1_1#"},</v>
      </c>
      <c r="L474" s="21" t="str">
        <f t="shared" si="16"/>
        <v>{"sourceAttributeCode":"PipeChase","sourceAttributes":"\"[PipeChase]\"==\"PipeChase\"","sourceAttributeKeep":"false","attributeCode":"COMMON_DRAWERBOX3_DEPTH","attributeValue":"#DWD1_1#"},</v>
      </c>
    </row>
    <row r="475" spans="5:12" x14ac:dyDescent="0.25">
      <c r="E475" s="21" t="s">
        <v>2837</v>
      </c>
      <c r="F475" s="21" t="s">
        <v>2838</v>
      </c>
      <c r="G475" s="21" t="s">
        <v>20</v>
      </c>
      <c r="H475" s="21" t="s">
        <v>1014</v>
      </c>
      <c r="I475" s="21" t="s">
        <v>2839</v>
      </c>
      <c r="J475" s="21" t="s">
        <v>2839</v>
      </c>
      <c r="K475" s="21" t="str">
        <f t="shared" si="15"/>
        <v>{"sourceAttributeCode":"PipeChase","sourceAttributes":"\"[PipeChase]\"==\"PipeChase\"","sourceAttributeKeep":"false","attributeCode":"COMMON_DRAWERBOX4_DEPTH","attributeValue":"#DWD1_1#"},</v>
      </c>
      <c r="L475" s="21" t="str">
        <f t="shared" si="16"/>
        <v>{"sourceAttributeCode":"PipeChase","sourceAttributes":"\"[PipeChase]\"==\"PipeChase\"","sourceAttributeKeep":"false","attributeCode":"COMMON_DRAWERBOX4_DEPTH","attributeValue":"#DWD1_1#"},</v>
      </c>
    </row>
    <row r="476" spans="5:12" x14ac:dyDescent="0.25">
      <c r="E476" s="21" t="s">
        <v>2837</v>
      </c>
      <c r="F476" s="21" t="s">
        <v>2838</v>
      </c>
      <c r="G476" s="21" t="s">
        <v>20</v>
      </c>
      <c r="H476" s="21" t="s">
        <v>1671</v>
      </c>
      <c r="I476" s="21" t="s">
        <v>2840</v>
      </c>
      <c r="J476" s="21" t="s">
        <v>2840</v>
      </c>
      <c r="K476" s="21" t="str">
        <f t="shared" si="15"/>
        <v>{"sourceAttributeCode":"PipeChase","sourceAttributes":"\"[PipeChase]\"==\"PipeChase\"","sourceAttributeKeep":"false","attributeCode":"COMMON_PIPECHASE_WIDTH","attributeValue":"#RPCW#"},</v>
      </c>
      <c r="L476" s="21" t="str">
        <f t="shared" si="16"/>
        <v>{"sourceAttributeCode":"PipeChase","sourceAttributes":"\"[PipeChase]\"==\"PipeChase\"","sourceAttributeKeep":"false","attributeCode":"COMMON_PIPECHASE_WIDTH","attributeValue":"#RPCW#"},</v>
      </c>
    </row>
    <row r="477" spans="5:12" x14ac:dyDescent="0.25">
      <c r="E477" s="21" t="s">
        <v>2837</v>
      </c>
      <c r="F477" s="21" t="s">
        <v>2838</v>
      </c>
      <c r="G477" s="21" t="s">
        <v>20</v>
      </c>
      <c r="H477" s="21" t="s">
        <v>1667</v>
      </c>
      <c r="I477" s="21" t="s">
        <v>2841</v>
      </c>
      <c r="J477" s="21" t="s">
        <v>2841</v>
      </c>
      <c r="K477" s="21" t="str">
        <f t="shared" si="15"/>
        <v>{"sourceAttributeCode":"PipeChase","sourceAttributes":"\"[PipeChase]\"==\"PipeChase\"","sourceAttributeKeep":"false","attributeCode":"COMMON_PIPECHASE_DEPTH","attributeValue":"#RPCDP#"},</v>
      </c>
      <c r="L477" s="21" t="str">
        <f t="shared" si="16"/>
        <v>{"sourceAttributeCode":"PipeChase","sourceAttributes":"\"[PipeChase]\"==\"PipeChase\"","sourceAttributeKeep":"false","attributeCode":"COMMON_PIPECHASE_DEPTH","attributeValue":"#RPCDP#"},</v>
      </c>
    </row>
    <row r="478" spans="5:12" x14ac:dyDescent="0.25">
      <c r="E478" s="21" t="s">
        <v>2837</v>
      </c>
      <c r="F478" s="21" t="s">
        <v>2838</v>
      </c>
      <c r="G478" s="21" t="s">
        <v>20</v>
      </c>
      <c r="H478" s="21" t="s">
        <v>379</v>
      </c>
      <c r="I478" s="21" t="s">
        <v>2842</v>
      </c>
      <c r="J478" s="21" t="s">
        <v>2842</v>
      </c>
      <c r="K478" s="21" t="str">
        <f t="shared" si="15"/>
        <v>{"sourceAttributeCode":"PipeChase","sourceAttributes":"\"[PipeChase]\"==\"PipeChase\"","sourceAttributeKeep":"false","attributeCode":"TEMPLATES_WALL_STANDARD_RECTANGULAR_SHELF","attributeValue":"@(#RPCOW#&lt;=#RPCW#?'Shelf Left Cut Pipe Chase':(#RPCOW#&gt;=$PW$-#RPCW#?'Shelf Right Cut Pipe Chase':'Shelf Middle Cut Pipe Chase'))"},</v>
      </c>
      <c r="L478" s="21" t="str">
        <f t="shared" si="16"/>
        <v>{"sourceAttributeCode":"PipeChase","sourceAttributes":"\"[PipeChase]\"==\"PipeChase\"","sourceAttributeKeep":"false","attributeCode":"TEMPLATES_WALL_STANDARD_RECTANGULAR_SHELF","attributeValue":"@(#RPCOW#&lt;=#RPCW#?'Shelf Left Cut Pipe Chase':(#RPCOW#&gt;=$PW$-#RPCW#?'Shelf Right Cut Pipe Chase':'Shelf Middle Cut Pipe Chase'))"},</v>
      </c>
    </row>
    <row r="479" spans="5:12" x14ac:dyDescent="0.25">
      <c r="E479" s="21" t="s">
        <v>2837</v>
      </c>
      <c r="F479" s="21" t="s">
        <v>2838</v>
      </c>
      <c r="G479" s="21" t="s">
        <v>20</v>
      </c>
      <c r="H479" s="21" t="s">
        <v>370</v>
      </c>
      <c r="I479" s="21" t="s">
        <v>2842</v>
      </c>
      <c r="J479" s="21" t="s">
        <v>2842</v>
      </c>
      <c r="K479" s="21" t="str">
        <f t="shared" si="15"/>
        <v>{"sourceAttributeCode":"PipeChase","sourceAttributes":"\"[PipeChase]\"==\"PipeChase\"","sourceAttributeKeep":"false","attributeCode":"TEMPLATES_BASE_STANDARD_RECTANGULAR_SHELF","attributeValue":"@(#RPCOW#&lt;=#RPCW#?'Shelf Left Cut Pipe Chase':(#RPCOW#&gt;=$PW$-#RPCW#?'Shelf Right Cut Pipe Chase':'Shelf Middle Cut Pipe Chase'))"},</v>
      </c>
      <c r="L479" s="21" t="str">
        <f t="shared" si="16"/>
        <v>{"sourceAttributeCode":"PipeChase","sourceAttributes":"\"[PipeChase]\"==\"PipeChase\"","sourceAttributeKeep":"false","attributeCode":"TEMPLATES_BASE_STANDARD_RECTANGULAR_SHELF","attributeValue":"@(#RPCOW#&lt;=#RPCW#?'Shelf Left Cut Pipe Chase':(#RPCOW#&gt;=$PW$-#RPCW#?'Shelf Right Cut Pipe Chase':'Shelf Middle Cut Pipe Chase'))"},</v>
      </c>
    </row>
    <row r="480" spans="5:12" x14ac:dyDescent="0.25">
      <c r="E480" s="21" t="s">
        <v>2837</v>
      </c>
      <c r="F480" s="21" t="s">
        <v>2838</v>
      </c>
      <c r="G480" s="21" t="s">
        <v>20</v>
      </c>
      <c r="H480" s="21" t="s">
        <v>1664</v>
      </c>
      <c r="I480" s="21" t="s">
        <v>2843</v>
      </c>
      <c r="J480" s="21" t="s">
        <v>2843</v>
      </c>
      <c r="K480" s="21" t="str">
        <f t="shared" si="15"/>
        <v>{"sourceAttributeCode":"PipeChase","sourceAttributes":"\"[PipeChase]\"==\"PipeChase\"","sourceAttributeKeep":"false","attributeCode":"COMMON_PIPECHASE_DISPLAY","attributeValue":"@(#RPCOW#&lt;=#RPCW#?'Left':(#RPCOW#&gt;=$PW$-#RPCW#?'Right':'Middle'))"},</v>
      </c>
      <c r="L480" s="21" t="str">
        <f t="shared" si="16"/>
        <v>{"sourceAttributeCode":"PipeChase","sourceAttributes":"\"[PipeChase]\"==\"PipeChase\"","sourceAttributeKeep":"false","attributeCode":"COMMON_PIPECHASE_DISPLAY","attributeValue":"@(#RPCOW#&lt;=#RPCW#?'Left':(#RPCOW#&gt;=$PW$-#RPCW#?'Right':'Middle'))"},</v>
      </c>
    </row>
    <row r="481" spans="1:12" x14ac:dyDescent="0.25">
      <c r="E481" s="21" t="s">
        <v>2837</v>
      </c>
      <c r="F481" s="21" t="s">
        <v>2838</v>
      </c>
      <c r="G481" s="21" t="s">
        <v>20</v>
      </c>
      <c r="H481" s="21" t="s">
        <v>1561</v>
      </c>
      <c r="I481" s="21" t="s">
        <v>44</v>
      </c>
      <c r="J481" s="21" t="s">
        <v>44</v>
      </c>
      <c r="K481" s="21" t="str">
        <f t="shared" si="15"/>
        <v>{"sourceAttributeCode":"PipeChase","sourceAttributes":"\"[PipeChase]\"==\"PipeChase\"","sourceAttributeKeep":"false","attributeCode":"COMMON_SHELF_VISIBILITY","attributeValue":"False"},</v>
      </c>
      <c r="L481" s="21" t="str">
        <f t="shared" si="16"/>
        <v>{"sourceAttributeCode":"PipeChase","sourceAttributes":"\"[PipeChase]\"==\"PipeChase\"","sourceAttributeKeep":"false","attributeCode":"COMMON_SHELF_VISIBILITY","attributeValue":"False"},</v>
      </c>
    </row>
    <row r="482" spans="1:12" x14ac:dyDescent="0.25">
      <c r="E482" s="21" t="s">
        <v>2837</v>
      </c>
      <c r="F482" s="21" t="s">
        <v>2844</v>
      </c>
      <c r="G482" s="21" t="s">
        <v>20</v>
      </c>
      <c r="H482" s="21" t="s">
        <v>1664</v>
      </c>
      <c r="I482" s="21" t="s">
        <v>2845</v>
      </c>
      <c r="J482" s="21" t="s">
        <v>2845</v>
      </c>
      <c r="K482" s="21" t="str">
        <f t="shared" si="15"/>
        <v>{"sourceAttributeCode":"PipeChase","sourceAttributes":"(\"[PipeChase]\"==\"PipeChase\")&amp;&amp;([SH3D]==2003401||[SH3D]==2013401)","sourceAttributeKeep":"false","attributeCode":"COMMON_PIPECHASE_DISPLAY","attributeValue":"Middle Left"},</v>
      </c>
      <c r="L482" s="21" t="str">
        <f t="shared" si="16"/>
        <v>{"sourceAttributeCode":"PipeChase","sourceAttributes":"(\"[PipeChase]\"==\"PipeChase\")&amp;&amp;([SH3D]==2003401||[SH3D]==2013401)","sourceAttributeKeep":"false","attributeCode":"COMMON_PIPECHASE_DISPLAY","attributeValue":"Middle Left"},</v>
      </c>
    </row>
    <row r="483" spans="1:12" x14ac:dyDescent="0.25">
      <c r="E483" s="21" t="s">
        <v>2846</v>
      </c>
      <c r="F483" s="21" t="s">
        <v>2847</v>
      </c>
      <c r="G483" s="21" t="s">
        <v>20</v>
      </c>
      <c r="H483" s="21" t="s">
        <v>1165</v>
      </c>
      <c r="I483" s="21">
        <v>1</v>
      </c>
      <c r="J483" s="21">
        <v>25</v>
      </c>
      <c r="K483" s="21" t="str">
        <f t="shared" si="15"/>
        <v>{"sourceAttributeCode":"FloorModifications","sourceAttributes":"\"[FloorModifications]\"==\"RaisedBottomFloor\"","sourceAttributeKeep":"false","attributeCode":"COMMON_CLEARANCE_BOTTOM","attributeValue":"1"},</v>
      </c>
      <c r="L483" s="21" t="str">
        <f t="shared" si="16"/>
        <v>{"sourceAttributeCode":"FloorModifications","sourceAttributes":"\"[FloorModifications]\"==\"RaisedBottomFloor\"","sourceAttributeKeep":"false","attributeCode":"COMMON_CLEARANCE_BOTTOM","attributeValue":"25"},</v>
      </c>
    </row>
    <row r="484" spans="1:12" x14ac:dyDescent="0.25">
      <c r="E484" s="21" t="s">
        <v>2848</v>
      </c>
      <c r="F484" s="21" t="s">
        <v>2849</v>
      </c>
      <c r="G484" s="21" t="s">
        <v>20</v>
      </c>
      <c r="H484" s="21" t="s">
        <v>478</v>
      </c>
      <c r="I484" s="21" t="s">
        <v>2850</v>
      </c>
      <c r="J484" s="21" t="s">
        <v>2850</v>
      </c>
      <c r="K484" s="21" t="str">
        <f t="shared" si="15"/>
        <v>{"sourceAttributeCode":"DrawerOpeningHeight","sourceAttributes":"\"[DrawerOpeningHeight]\"==\"ModifyDrawerD1OpeningHeight\"","sourceAttributeKeep":"false","attributeCode":"COMMON_DRAWER01_HEIGHT","attributeValue":"#DWH1_1#"},</v>
      </c>
      <c r="L484" s="21" t="str">
        <f t="shared" si="16"/>
        <v>{"sourceAttributeCode":"DrawerOpeningHeight","sourceAttributes":"\"[DrawerOpeningHeight]\"==\"ModifyDrawerD1OpeningHeight\"","sourceAttributeKeep":"false","attributeCode":"COMMON_DRAWER01_HEIGHT","attributeValue":"#DWH1_1#"},</v>
      </c>
    </row>
    <row r="485" spans="1:12" x14ac:dyDescent="0.25">
      <c r="E485" s="21" t="s">
        <v>2848</v>
      </c>
      <c r="F485" s="21" t="s">
        <v>2849</v>
      </c>
      <c r="G485" s="21" t="s">
        <v>20</v>
      </c>
      <c r="H485" s="21" t="s">
        <v>478</v>
      </c>
      <c r="I485" s="21" t="s">
        <v>1085</v>
      </c>
      <c r="J485" s="21" t="s">
        <v>1085</v>
      </c>
      <c r="K485" s="21" t="str">
        <f t="shared" si="15"/>
        <v>{"sourceAttributeCode":"DrawerOpeningHeight","sourceAttributes":"\"[DrawerOpeningHeight]\"==\"ModifyDrawerD1OpeningHeight\"","sourceAttributeKeep":"false","attributeCode":"COMMON_DRAWER01_HEIGHT","attributeValue":"#DWH1#"},</v>
      </c>
      <c r="L485" s="21" t="str">
        <f t="shared" si="16"/>
        <v>{"sourceAttributeCode":"DrawerOpeningHeight","sourceAttributes":"\"[DrawerOpeningHeight]\"==\"ModifyDrawerD1OpeningHeight\"","sourceAttributeKeep":"false","attributeCode":"COMMON_DRAWER01_HEIGHT","attributeValue":"#DWH1#"},</v>
      </c>
    </row>
    <row r="486" spans="1:12" x14ac:dyDescent="0.25">
      <c r="E486" s="21" t="s">
        <v>2848</v>
      </c>
      <c r="F486" s="21" t="s">
        <v>2849</v>
      </c>
      <c r="G486" s="21" t="s">
        <v>20</v>
      </c>
      <c r="H486" s="21" t="s">
        <v>2851</v>
      </c>
      <c r="I486" s="21" t="s">
        <v>1085</v>
      </c>
      <c r="J486" s="21" t="s">
        <v>1085</v>
      </c>
      <c r="K486" s="21" t="str">
        <f t="shared" si="15"/>
        <v>{"sourceAttributeCode":"DrawerOpeningHeight","sourceAttributes":"\"[DrawerOpeningHeight]\"==\"ModifyDrawerD1OpeningHeight\"","sourceAttributeKeep":"false","attributeCode":"COMMON_DRAWER_HEIGHT","attributeValue":"#DWH1#"},</v>
      </c>
      <c r="L486" s="21" t="str">
        <f t="shared" si="16"/>
        <v>{"sourceAttributeCode":"DrawerOpeningHeight","sourceAttributes":"\"[DrawerOpeningHeight]\"==\"ModifyDrawerD1OpeningHeight\"","sourceAttributeKeep":"false","attributeCode":"COMMON_DRAWER_HEIGHT","attributeValue":"#DWH1#"},</v>
      </c>
    </row>
    <row r="487" spans="1:12" x14ac:dyDescent="0.25">
      <c r="E487" s="21" t="s">
        <v>2848</v>
      </c>
      <c r="F487" s="21" t="s">
        <v>2852</v>
      </c>
      <c r="G487" s="21" t="s">
        <v>20</v>
      </c>
      <c r="H487" s="21" t="s">
        <v>478</v>
      </c>
      <c r="I487" s="21" t="s">
        <v>1085</v>
      </c>
      <c r="J487" s="21" t="s">
        <v>1085</v>
      </c>
      <c r="K487" s="21" t="str">
        <f t="shared" si="15"/>
        <v>{"sourceAttributeCode":"DrawerOpeningHeight","sourceAttributes":"\"[DrawerOpeningHeight]\"==\"ModifyDrawerD1-D2OpeningHeight\"","sourceAttributeKeep":"false","attributeCode":"COMMON_DRAWER01_HEIGHT","attributeValue":"#DWH1#"},</v>
      </c>
      <c r="L487" s="21" t="str">
        <f t="shared" si="16"/>
        <v>{"sourceAttributeCode":"DrawerOpeningHeight","sourceAttributes":"\"[DrawerOpeningHeight]\"==\"ModifyDrawerD1-D2OpeningHeight\"","sourceAttributeKeep":"false","attributeCode":"COMMON_DRAWER01_HEIGHT","attributeValue":"#DWH1#"},</v>
      </c>
    </row>
    <row r="488" spans="1:12" x14ac:dyDescent="0.25">
      <c r="E488" s="21" t="s">
        <v>2848</v>
      </c>
      <c r="F488" s="21" t="s">
        <v>2852</v>
      </c>
      <c r="G488" s="21" t="s">
        <v>20</v>
      </c>
      <c r="H488" s="21" t="s">
        <v>475</v>
      </c>
      <c r="I488" s="21" t="s">
        <v>2853</v>
      </c>
      <c r="J488" s="21" t="s">
        <v>2853</v>
      </c>
      <c r="K488" s="21" t="str">
        <f t="shared" si="15"/>
        <v>{"sourceAttributeCode":"DrawerOpeningHeight","sourceAttributes":"\"[DrawerOpeningHeight]\"==\"ModifyDrawerD1-D2OpeningHeight\"","sourceAttributeKeep":"false","attributeCode":"COMMON_DRAWER02_HEIGHT","attributeValue":"#DWH2#"},</v>
      </c>
      <c r="L488" s="21" t="str">
        <f t="shared" si="16"/>
        <v>{"sourceAttributeCode":"DrawerOpeningHeight","sourceAttributes":"\"[DrawerOpeningHeight]\"==\"ModifyDrawerD1-D2OpeningHeight\"","sourceAttributeKeep":"false","attributeCode":"COMMON_DRAWER02_HEIGHT","attributeValue":"#DWH2#"},</v>
      </c>
    </row>
    <row r="489" spans="1:12" x14ac:dyDescent="0.25">
      <c r="E489" s="21" t="s">
        <v>2854</v>
      </c>
      <c r="F489" s="21" t="s">
        <v>2855</v>
      </c>
      <c r="G489" s="21" t="s">
        <v>20</v>
      </c>
      <c r="H489" s="21" t="s">
        <v>942</v>
      </c>
      <c r="I489" s="21" t="s">
        <v>2856</v>
      </c>
      <c r="J489" s="21" t="s">
        <v>2856</v>
      </c>
      <c r="K489" s="21" t="str">
        <f t="shared" si="15"/>
        <v>{"sourceAttributeCode":"ExtendDoorsDown","sourceAttributes":"\"[ExtendDoorsDown]\"==\"ExtendDoorsDown\"","sourceAttributeKeep":"false","attributeCode":"COMMON_BOTTOM_DOOR_CLEAR","attributeValue":"#DBC#"},</v>
      </c>
      <c r="L489" s="21" t="str">
        <f t="shared" si="16"/>
        <v>{"sourceAttributeCode":"ExtendDoorsDown","sourceAttributes":"\"[ExtendDoorsDown]\"==\"ExtendDoorsDown\"","sourceAttributeKeep":"false","attributeCode":"COMMON_BOTTOM_DOOR_CLEAR","attributeValue":"#DBC#"},</v>
      </c>
    </row>
    <row r="490" spans="1:12" x14ac:dyDescent="0.25">
      <c r="E490" s="21" t="s">
        <v>2854</v>
      </c>
      <c r="F490" s="21" t="s">
        <v>2855</v>
      </c>
      <c r="G490" s="21" t="s">
        <v>20</v>
      </c>
      <c r="H490" s="21" t="s">
        <v>142</v>
      </c>
      <c r="I490" s="21" t="s">
        <v>2857</v>
      </c>
      <c r="J490" s="21" t="s">
        <v>2857</v>
      </c>
      <c r="K490" s="21" t="str">
        <f t="shared" si="15"/>
        <v>{"sourceAttributeCode":"ExtendDoorsDown","sourceAttributes":"\"[ExtendDoorsDown]\"==\"ExtendDoorsDown\"","sourceAttributeKeep":"false","attributeCode":"COMMON_BOTTOM_OVERLAY","attributeValue":"#BOVL#"},</v>
      </c>
      <c r="L490" s="21" t="str">
        <f t="shared" si="16"/>
        <v>{"sourceAttributeCode":"ExtendDoorsDown","sourceAttributes":"\"[ExtendDoorsDown]\"==\"ExtendDoorsDown\"","sourceAttributeKeep":"false","attributeCode":"COMMON_BOTTOM_OVERLAY","attributeValue":"#BOVL#"},</v>
      </c>
    </row>
    <row r="491" spans="1:12" x14ac:dyDescent="0.25">
      <c r="A491" s="21" t="s">
        <v>2453</v>
      </c>
      <c r="E491" s="21" t="s">
        <v>2858</v>
      </c>
      <c r="F491" s="21" t="s">
        <v>2706</v>
      </c>
      <c r="G491" s="21" t="s">
        <v>20</v>
      </c>
      <c r="H491" s="21" t="s">
        <v>58</v>
      </c>
      <c r="I491" s="21" t="s">
        <v>2707</v>
      </c>
      <c r="J491" s="21" t="s">
        <v>2708</v>
      </c>
      <c r="K491" s="21" t="str">
        <f t="shared" si="15"/>
        <v>{"sourceAttributeCode":"MiddleSection","sourceAttributes":"\"[CCCAS1]\"==\"Roll Out Shelves\"","sourceAttributeKeep":"false","attributeCode":"COMMON_ROLLOUT_DEPTH","attributeValue":"#CD#-4"},</v>
      </c>
      <c r="L491" s="21" t="str">
        <f t="shared" si="16"/>
        <v>{"sourceAttributeCode":"MiddleSection","sourceAttributes":"\"[CCCAS1]\"==\"Roll Out Shelves\"","sourceAttributeKeep":"false","attributeCode":"COMMON_ROLLOUT_DEPTH","attributeValue":"#CD#-100"},</v>
      </c>
    </row>
    <row r="492" spans="1:12" x14ac:dyDescent="0.25">
      <c r="A492" s="21" t="s">
        <v>2453</v>
      </c>
      <c r="E492" s="21" t="s">
        <v>2858</v>
      </c>
      <c r="F492" s="21" t="s">
        <v>2706</v>
      </c>
      <c r="G492" s="21" t="s">
        <v>20</v>
      </c>
      <c r="H492" s="21" t="s">
        <v>31</v>
      </c>
      <c r="I492" s="21" t="s">
        <v>2707</v>
      </c>
      <c r="J492" s="21" t="s">
        <v>2708</v>
      </c>
      <c r="K492" s="21" t="str">
        <f t="shared" si="15"/>
        <v>{"sourceAttributeCode":"MiddleSection","sourceAttributes":"\"[CCCAS1]\"==\"Roll Out Shelves\"","sourceAttributeKeep":"false","attributeCode":"COMMON_CABINET_ACCESSORY_DEPTH1","attributeValue":"#CD#-4"},</v>
      </c>
      <c r="L492" s="21" t="str">
        <f t="shared" si="16"/>
        <v>{"sourceAttributeCode":"MiddleSection","sourceAttributes":"\"[CCCAS1]\"==\"Roll Out Shelves\"","sourceAttributeKeep":"false","attributeCode":"COMMON_CABINET_ACCESSORY_DEPTH1","attributeValue":"#CD#-100"},</v>
      </c>
    </row>
    <row r="493" spans="1:12" x14ac:dyDescent="0.25">
      <c r="A493" s="21" t="s">
        <v>2453</v>
      </c>
      <c r="E493" s="21" t="s">
        <v>2858</v>
      </c>
      <c r="F493" s="21" t="s">
        <v>2706</v>
      </c>
      <c r="G493" s="21" t="s">
        <v>20</v>
      </c>
      <c r="H493" s="21" t="s">
        <v>106</v>
      </c>
      <c r="I493" s="21" t="s">
        <v>2709</v>
      </c>
      <c r="J493" s="21" t="s">
        <v>2710</v>
      </c>
      <c r="K493" s="21" t="str">
        <f t="shared" si="15"/>
        <v>{"sourceAttributeCode":"MiddleSection","sourceAttributes":"\"[CCCAS1]\"==\"Roll Out Shelves\"","sourceAttributeKeep":"false","attributeCode":"COMMON_CABINET_ACCESSORY_WIDTH1","attributeValue":"#CW#-4"},</v>
      </c>
      <c r="L493" s="21" t="str">
        <f t="shared" si="16"/>
        <v>{"sourceAttributeCode":"MiddleSection","sourceAttributes":"\"[CCCAS1]\"==\"Roll Out Shelves\"","sourceAttributeKeep":"false","attributeCode":"COMMON_CABINET_ACCESSORY_WIDTH1","attributeValue":"#CW#-100"},</v>
      </c>
    </row>
    <row r="494" spans="1:12" x14ac:dyDescent="0.25">
      <c r="A494" s="21" t="s">
        <v>2453</v>
      </c>
      <c r="E494" s="21" t="s">
        <v>2858</v>
      </c>
      <c r="F494" s="21" t="s">
        <v>2706</v>
      </c>
      <c r="G494" s="21" t="s">
        <v>20</v>
      </c>
      <c r="H494" s="21" t="s">
        <v>25</v>
      </c>
      <c r="I494" s="21">
        <v>4</v>
      </c>
      <c r="J494" s="21">
        <v>100</v>
      </c>
      <c r="K494" s="21" t="str">
        <f t="shared" si="15"/>
        <v>{"sourceAttributeCode":"MiddleSection","sourceAttributes":"\"[CCCAS1]\"==\"Roll Out Shelves\"","sourceAttributeKeep":"false","attributeCode":"COMMON_CABINET_ACCESSORY_HEIGHT1","attributeValue":"4"},</v>
      </c>
      <c r="L494" s="21" t="str">
        <f t="shared" si="16"/>
        <v>{"sourceAttributeCode":"MiddleSection","sourceAttributes":"\"[CCCAS1]\"==\"Roll Out Shelves\"","sourceAttributeKeep":"false","attributeCode":"COMMON_CABINET_ACCESSORY_HEIGHT1","attributeValue":"100"},</v>
      </c>
    </row>
    <row r="495" spans="1:12" x14ac:dyDescent="0.25">
      <c r="A495" s="21" t="s">
        <v>2453</v>
      </c>
      <c r="E495" s="21" t="s">
        <v>213</v>
      </c>
      <c r="F495" s="21" t="s">
        <v>2859</v>
      </c>
      <c r="G495" s="21" t="s">
        <v>20</v>
      </c>
      <c r="H495" s="21" t="s">
        <v>130</v>
      </c>
      <c r="I495" s="21">
        <v>5</v>
      </c>
      <c r="J495" s="21">
        <v>125</v>
      </c>
      <c r="K495" s="21" t="str">
        <f t="shared" si="15"/>
        <v>{"sourceAttributeCode":"CCDA","sourceAttributes":"\"[CCDA]\"==\"Tray Divider 2\"","sourceAttributeKeep":"false","attributeCode":"COMMON_DOOR_ACCESS_DEPTH1","attributeValue":"5"},</v>
      </c>
      <c r="L495" s="21" t="str">
        <f t="shared" si="16"/>
        <v>{"sourceAttributeCode":"CCDA","sourceAttributes":"\"[CCDA]\"==\"Tray Divider 2\"","sourceAttributeKeep":"false","attributeCode":"COMMON_DOOR_ACCESS_DEPTH1","attributeValue":"125"},</v>
      </c>
    </row>
    <row r="496" spans="1:12" x14ac:dyDescent="0.25">
      <c r="A496" s="21" t="s">
        <v>2453</v>
      </c>
      <c r="E496" s="21" t="s">
        <v>213</v>
      </c>
      <c r="F496" s="21" t="s">
        <v>2859</v>
      </c>
      <c r="G496" s="21" t="s">
        <v>20</v>
      </c>
      <c r="H496" s="21" t="s">
        <v>600</v>
      </c>
      <c r="I496" s="21" t="s">
        <v>2656</v>
      </c>
      <c r="J496" s="21" t="s">
        <v>2656</v>
      </c>
      <c r="K496" s="21" t="str">
        <f t="shared" si="15"/>
        <v>{"sourceAttributeCode":"CCDA","sourceAttributes":"\"[CCDA]\"==\"Tray Divider 2\"","sourceAttributeKeep":"false","attributeCode":"TEMPLATES_BASE_STANDARD_RECTANGULAR_CONFIG","attributeValue":"Doors / False Drawer w/Tray Sink"},</v>
      </c>
      <c r="L496" s="21" t="str">
        <f t="shared" si="16"/>
        <v>{"sourceAttributeCode":"CCDA","sourceAttributes":"\"[CCDA]\"==\"Tray Divider 2\"","sourceAttributeKeep":"false","attributeCode":"TEMPLATES_BASE_STANDARD_RECTANGULAR_CONFIG","attributeValue":"Doors / False Drawer w/Tray Sink"},</v>
      </c>
    </row>
    <row r="497" spans="1:12" x14ac:dyDescent="0.25">
      <c r="A497" s="21" t="s">
        <v>2453</v>
      </c>
      <c r="E497" s="21" t="s">
        <v>241</v>
      </c>
      <c r="F497" s="21" t="s">
        <v>2860</v>
      </c>
      <c r="G497" s="21" t="s">
        <v>20</v>
      </c>
      <c r="H497" s="21" t="s">
        <v>600</v>
      </c>
      <c r="I497" s="21" t="s">
        <v>2792</v>
      </c>
      <c r="J497" s="21" t="s">
        <v>2792</v>
      </c>
      <c r="K497" s="21" t="str">
        <f t="shared" si="15"/>
        <v>{"sourceAttributeCode":"CCDAP","sourceAttributes":"\"[CCDAP]\"==\"Single Wastebasket\"","sourceAttributeKeep":"false","attributeCode":"TEMPLATES_BASE_STANDARD_RECTANGULAR_CONFIG","attributeValue":"@(#CCSGC#=='Door / Drawer'?'Door Pull Out / Drawer':'Full Height Pull Out Door')"},</v>
      </c>
      <c r="L497" s="21" t="str">
        <f t="shared" si="16"/>
        <v>{"sourceAttributeCode":"CCDAP","sourceAttributes":"\"[CCDAP]\"==\"Single Wastebasket\"","sourceAttributeKeep":"false","attributeCode":"TEMPLATES_BASE_STANDARD_RECTANGULAR_CONFIG","attributeValue":"@(#CCSGC#=='Door / Drawer'?'Door Pull Out / Drawer':'Full Height Pull Out Door')"},</v>
      </c>
    </row>
    <row r="498" spans="1:12" x14ac:dyDescent="0.25">
      <c r="A498" s="21" t="s">
        <v>2453</v>
      </c>
      <c r="E498" s="21" t="s">
        <v>241</v>
      </c>
      <c r="F498" s="21" t="s">
        <v>2861</v>
      </c>
      <c r="G498" s="21" t="s">
        <v>20</v>
      </c>
      <c r="H498" s="21" t="s">
        <v>600</v>
      </c>
      <c r="I498" s="21" t="s">
        <v>2792</v>
      </c>
      <c r="J498" s="21" t="s">
        <v>2792</v>
      </c>
      <c r="K498" s="21" t="str">
        <f t="shared" si="15"/>
        <v>{"sourceAttributeCode":"CCDAP","sourceAttributes":"\"[CCDAP]\"==\"Single Wastebasket Kit 1\"","sourceAttributeKeep":"false","attributeCode":"TEMPLATES_BASE_STANDARD_RECTANGULAR_CONFIG","attributeValue":"@(#CCSGC#=='Door / Drawer'?'Door Pull Out / Drawer':'Full Height Pull Out Door')"},</v>
      </c>
      <c r="L498" s="21" t="str">
        <f t="shared" si="16"/>
        <v>{"sourceAttributeCode":"CCDAP","sourceAttributes":"\"[CCDAP]\"==\"Single Wastebasket Kit 1\"","sourceAttributeKeep":"false","attributeCode":"TEMPLATES_BASE_STANDARD_RECTANGULAR_CONFIG","attributeValue":"@(#CCSGC#=='Door / Drawer'?'Door Pull Out / Drawer':'Full Height Pull Out Door')"},</v>
      </c>
    </row>
    <row r="499" spans="1:12" x14ac:dyDescent="0.25">
      <c r="A499" s="21" t="s">
        <v>2453</v>
      </c>
      <c r="E499" s="21" t="s">
        <v>241</v>
      </c>
      <c r="F499" s="21" t="s">
        <v>2861</v>
      </c>
      <c r="G499" s="21" t="s">
        <v>20</v>
      </c>
      <c r="H499" s="21" t="s">
        <v>1657</v>
      </c>
      <c r="I499" s="21">
        <v>1.5</v>
      </c>
      <c r="J499" s="21">
        <v>40</v>
      </c>
      <c r="K499" s="21" t="str">
        <f t="shared" si="15"/>
        <v>{"sourceAttributeCode":"CCDAP","sourceAttributes":"\"[CCDAP]\"==\"Single Wastebasket Kit 1\"","sourceAttributeKeep":"false","attributeCode":"COMMON_PULLOUT_SHELF_HEIGHT","attributeValue":"1.5"},</v>
      </c>
      <c r="L499" s="21" t="str">
        <f t="shared" si="16"/>
        <v>{"sourceAttributeCode":"CCDAP","sourceAttributes":"\"[CCDAP]\"==\"Single Wastebasket Kit 1\"","sourceAttributeKeep":"false","attributeCode":"COMMON_PULLOUT_SHELF_HEIGHT","attributeValue":"40"},</v>
      </c>
    </row>
    <row r="500" spans="1:12" x14ac:dyDescent="0.25">
      <c r="A500" s="21" t="s">
        <v>2453</v>
      </c>
      <c r="E500" s="21" t="s">
        <v>241</v>
      </c>
      <c r="F500" s="21" t="s">
        <v>2862</v>
      </c>
      <c r="G500" s="21" t="s">
        <v>20</v>
      </c>
      <c r="H500" s="21" t="s">
        <v>608</v>
      </c>
      <c r="I500" s="21" t="s">
        <v>2863</v>
      </c>
      <c r="J500" s="21" t="s">
        <v>2863</v>
      </c>
      <c r="K500" s="21" t="str">
        <f t="shared" si="15"/>
        <v>{"sourceAttributeCode":"CCDAP","sourceAttributes":"\"[CCDAP]\"==\"SpicePull 17\"","sourceAttributeKeep":"false","attributeCode":"TEMPLATES_TALL_STANDARD_RECTANGULAR_CONFIG","attributeValue":"Pull Out Door / Door (CONFHEIGHT1)"},</v>
      </c>
      <c r="L500" s="21" t="str">
        <f t="shared" si="16"/>
        <v>{"sourceAttributeCode":"CCDAP","sourceAttributes":"\"[CCDAP]\"==\"SpicePull 17\"","sourceAttributeKeep":"false","attributeCode":"TEMPLATES_TALL_STANDARD_RECTANGULAR_CONFIG","attributeValue":"Pull Out Door / Door (CONFHEIGHT1)"},</v>
      </c>
    </row>
    <row r="501" spans="1:12" x14ac:dyDescent="0.25">
      <c r="E501" s="21" t="s">
        <v>2864</v>
      </c>
      <c r="F501" s="21" t="s">
        <v>2865</v>
      </c>
      <c r="G501" s="21" t="s">
        <v>20</v>
      </c>
      <c r="H501" s="21" t="s">
        <v>403</v>
      </c>
      <c r="I501" s="21" t="s">
        <v>1665</v>
      </c>
      <c r="J501" s="21" t="s">
        <v>1665</v>
      </c>
      <c r="K501" s="21" t="str">
        <f t="shared" si="15"/>
        <v>{"sourceAttributeCode":"TallPullOut","sourceAttributes":"\"[TallPullOut]\"==\"WireBasketKitPullout\"","sourceAttributeKeep":"false","attributeCode":"TEMPLATES_TALL_STANDARD_RECTANGULAR_SHELF","attributeValue":"None"},</v>
      </c>
      <c r="L501" s="21" t="str">
        <f t="shared" si="16"/>
        <v>{"sourceAttributeCode":"TallPullOut","sourceAttributes":"\"[TallPullOut]\"==\"WireBasketKitPullout\"","sourceAttributeKeep":"false","attributeCode":"TEMPLATES_TALL_STANDARD_RECTANGULAR_SHELF","attributeValue":"None"},</v>
      </c>
    </row>
    <row r="502" spans="1:12" x14ac:dyDescent="0.25">
      <c r="E502" s="21" t="s">
        <v>2864</v>
      </c>
      <c r="F502" s="21" t="s">
        <v>2865</v>
      </c>
      <c r="G502" s="21" t="s">
        <v>20</v>
      </c>
      <c r="H502" s="21" t="s">
        <v>25</v>
      </c>
      <c r="I502" s="21" t="s">
        <v>2866</v>
      </c>
      <c r="J502" s="21" t="s">
        <v>2866</v>
      </c>
      <c r="K502" s="21" t="str">
        <f t="shared" si="15"/>
        <v>{"sourceAttributeCode":"TallPullOut","sourceAttributes":"\"[TallPullOut]\"==\"WireBasketKitPullout\"","sourceAttributeKeep":"false","attributeCode":"COMMON_CABINET_ACCESSORY_HEIGHT1","attributeValue":"#CH1#-#TH#"},</v>
      </c>
      <c r="L502" s="21" t="str">
        <f t="shared" si="16"/>
        <v>{"sourceAttributeCode":"TallPullOut","sourceAttributes":"\"[TallPullOut]\"==\"WireBasketKitPullout\"","sourceAttributeKeep":"false","attributeCode":"COMMON_CABINET_ACCESSORY_HEIGHT1","attributeValue":"#CH1#-#TH#"},</v>
      </c>
    </row>
    <row r="503" spans="1:12" x14ac:dyDescent="0.25">
      <c r="E503" s="21" t="s">
        <v>2796</v>
      </c>
      <c r="F503" s="21" t="s">
        <v>2867</v>
      </c>
      <c r="G503" s="21" t="s">
        <v>20</v>
      </c>
      <c r="H503" s="21" t="s">
        <v>390</v>
      </c>
      <c r="I503" s="21" t="s">
        <v>2868</v>
      </c>
      <c r="J503" s="21" t="s">
        <v>2868</v>
      </c>
      <c r="K503" s="21" t="str">
        <f t="shared" si="15"/>
        <v>{"sourceAttributeCode":"LazySusan","sourceAttributes":"\"[LazySusan]\"==\"PolymerShelf\"","sourceAttributeKeep":"false","attributeCode":"TEMPLATES_BASE_CORNER_DIAGONAL_SHELF","attributeValue":"Polymer Shelf"},</v>
      </c>
      <c r="L503" s="21" t="str">
        <f t="shared" si="16"/>
        <v>{"sourceAttributeCode":"LazySusan","sourceAttributes":"\"[LazySusan]\"==\"PolymerShelf\"","sourceAttributeKeep":"false","attributeCode":"TEMPLATES_BASE_CORNER_DIAGONAL_SHELF","attributeValue":"Polymer Shelf"},</v>
      </c>
    </row>
    <row r="504" spans="1:12" x14ac:dyDescent="0.25">
      <c r="E504" s="21" t="s">
        <v>2796</v>
      </c>
      <c r="F504" s="21" t="s">
        <v>2867</v>
      </c>
      <c r="G504" s="21" t="s">
        <v>20</v>
      </c>
      <c r="H504" s="21" t="s">
        <v>399</v>
      </c>
      <c r="I504" s="21" t="s">
        <v>2868</v>
      </c>
      <c r="J504" s="21" t="s">
        <v>2868</v>
      </c>
      <c r="K504" s="21" t="str">
        <f t="shared" si="15"/>
        <v>{"sourceAttributeCode":"LazySusan","sourceAttributes":"\"[LazySusan]\"==\"PolymerShelf\"","sourceAttributeKeep":"false","attributeCode":"TEMPLATES_BASE_CORNER_90_SHELF","attributeValue":"Polymer Shelf"},</v>
      </c>
      <c r="L504" s="21" t="str">
        <f t="shared" si="16"/>
        <v>{"sourceAttributeCode":"LazySusan","sourceAttributes":"\"[LazySusan]\"==\"PolymerShelf\"","sourceAttributeKeep":"false","attributeCode":"TEMPLATES_BASE_CORNER_90_SHELF","attributeValue":"Polymer Shelf"},</v>
      </c>
    </row>
    <row r="505" spans="1:12" x14ac:dyDescent="0.25">
      <c r="E505" s="21" t="s">
        <v>2796</v>
      </c>
      <c r="F505" s="21" t="s">
        <v>2867</v>
      </c>
      <c r="G505" s="21" t="s">
        <v>20</v>
      </c>
      <c r="H505" s="21" t="s">
        <v>397</v>
      </c>
      <c r="I505" s="21" t="s">
        <v>2868</v>
      </c>
      <c r="J505" s="21" t="s">
        <v>2868</v>
      </c>
      <c r="K505" s="21" t="str">
        <f t="shared" si="15"/>
        <v>{"sourceAttributeCode":"LazySusan","sourceAttributes":"\"[LazySusan]\"==\"PolymerShelf\"","sourceAttributeKeep":"false","attributeCode":"TEMPLATES_WALL_CORNER_DIAGONAL_SHELF","attributeValue":"Polymer Shelf"},</v>
      </c>
      <c r="L505" s="21" t="str">
        <f t="shared" si="16"/>
        <v>{"sourceAttributeCode":"LazySusan","sourceAttributes":"\"[LazySusan]\"==\"PolymerShelf\"","sourceAttributeKeep":"false","attributeCode":"TEMPLATES_WALL_CORNER_DIAGONAL_SHELF","attributeValue":"Polymer Shelf"},</v>
      </c>
    </row>
    <row r="506" spans="1:12" x14ac:dyDescent="0.25">
      <c r="E506" s="21" t="s">
        <v>2796</v>
      </c>
      <c r="F506" s="21" t="s">
        <v>2867</v>
      </c>
      <c r="G506" s="21" t="s">
        <v>20</v>
      </c>
      <c r="H506" s="21" t="s">
        <v>394</v>
      </c>
      <c r="I506" s="21" t="s">
        <v>2868</v>
      </c>
      <c r="J506" s="21" t="s">
        <v>2868</v>
      </c>
      <c r="K506" s="21" t="str">
        <f t="shared" si="15"/>
        <v>{"sourceAttributeCode":"LazySusan","sourceAttributes":"\"[LazySusan]\"==\"PolymerShelf\"","sourceAttributeKeep":"false","attributeCode":"TEMPLATES_WALL_CORNER_90_SHELF","attributeValue":"Polymer Shelf"},</v>
      </c>
      <c r="L506" s="21" t="str">
        <f t="shared" si="16"/>
        <v>{"sourceAttributeCode":"LazySusan","sourceAttributes":"\"[LazySusan]\"==\"PolymerShelf\"","sourceAttributeKeep":"false","attributeCode":"TEMPLATES_WALL_CORNER_90_SHELF","attributeValue":"Polymer Shelf"},</v>
      </c>
    </row>
    <row r="507" spans="1:12" x14ac:dyDescent="0.25">
      <c r="E507" s="21" t="s">
        <v>2796</v>
      </c>
      <c r="F507" s="21" t="s">
        <v>2867</v>
      </c>
      <c r="G507" s="21" t="s">
        <v>20</v>
      </c>
      <c r="H507" s="21" t="s">
        <v>2433</v>
      </c>
      <c r="I507" s="21" t="s">
        <v>2868</v>
      </c>
      <c r="J507" s="21" t="s">
        <v>2868</v>
      </c>
      <c r="K507" s="21" t="str">
        <f t="shared" si="15"/>
        <v>{"sourceAttributeCode":"LazySusan","sourceAttributes":"\"[LazySusan]\"==\"PolymerShelf\"","sourceAttributeKeep":"false","attributeCode":"TEMPLATES_TALL_CORNER_DIAGONAL_SHELF","attributeValue":"Polymer Shelf"},</v>
      </c>
      <c r="L507" s="21" t="str">
        <f t="shared" si="16"/>
        <v>{"sourceAttributeCode":"LazySusan","sourceAttributes":"\"[LazySusan]\"==\"PolymerShelf\"","sourceAttributeKeep":"false","attributeCode":"TEMPLATES_TALL_CORNER_DIAGONAL_SHELF","attributeValue":"Polymer Shelf"},</v>
      </c>
    </row>
    <row r="508" spans="1:12" x14ac:dyDescent="0.25">
      <c r="E508" s="21" t="s">
        <v>2796</v>
      </c>
      <c r="F508" s="21" t="s">
        <v>2867</v>
      </c>
      <c r="G508" s="21" t="s">
        <v>20</v>
      </c>
      <c r="H508" s="21" t="s">
        <v>2434</v>
      </c>
      <c r="I508" s="21" t="s">
        <v>2868</v>
      </c>
      <c r="J508" s="21" t="s">
        <v>2868</v>
      </c>
      <c r="K508" s="21" t="str">
        <f t="shared" si="15"/>
        <v>{"sourceAttributeCode":"LazySusan","sourceAttributes":"\"[LazySusan]\"==\"PolymerShelf\"","sourceAttributeKeep":"false","attributeCode":"TEMPLATES_TALL_CORNER_90_SHELF","attributeValue":"Polymer Shelf"},</v>
      </c>
      <c r="L508" s="21" t="str">
        <f t="shared" si="16"/>
        <v>{"sourceAttributeCode":"LazySusan","sourceAttributes":"\"[LazySusan]\"==\"PolymerShelf\"","sourceAttributeKeep":"false","attributeCode":"TEMPLATES_TALL_CORNER_90_SHELF","attributeValue":"Polymer Shelf"},</v>
      </c>
    </row>
    <row r="509" spans="1:12" x14ac:dyDescent="0.25">
      <c r="E509" s="21" t="s">
        <v>2796</v>
      </c>
      <c r="F509" s="21" t="s">
        <v>2869</v>
      </c>
      <c r="G509" s="21" t="s">
        <v>20</v>
      </c>
      <c r="H509" s="21" t="s">
        <v>399</v>
      </c>
      <c r="I509" s="21" t="s">
        <v>2870</v>
      </c>
      <c r="J509" s="21" t="s">
        <v>2870</v>
      </c>
      <c r="K509" s="21" t="str">
        <f t="shared" si="15"/>
        <v>{"sourceAttributeCode":"LazySusan","sourceAttributes":"\"[LazySusan]\"==\"SusanShelf\"","sourceAttributeKeep":"false","attributeCode":"TEMPLATES_BASE_CORNER_90_SHELF","attributeValue":"Susan Shelf"},</v>
      </c>
      <c r="L509" s="21" t="str">
        <f t="shared" si="16"/>
        <v>{"sourceAttributeCode":"LazySusan","sourceAttributes":"\"[LazySusan]\"==\"SusanShelf\"","sourceAttributeKeep":"false","attributeCode":"TEMPLATES_BASE_CORNER_90_SHELF","attributeValue":"Susan Shelf"},</v>
      </c>
    </row>
    <row r="510" spans="1:12" x14ac:dyDescent="0.25">
      <c r="E510" s="21" t="s">
        <v>2446</v>
      </c>
      <c r="F510" s="21" t="s">
        <v>2871</v>
      </c>
      <c r="G510" s="21" t="s">
        <v>20</v>
      </c>
      <c r="H510" s="21" t="s">
        <v>1426</v>
      </c>
      <c r="I510" s="21" t="s">
        <v>20</v>
      </c>
      <c r="J510" s="21" t="s">
        <v>20</v>
      </c>
      <c r="K510" s="21" t="str">
        <f t="shared" si="15"/>
        <v>{"sourceAttributeCode":"DoorOptions","sourceAttributes":"\"[DoorOptions]\"==\"NoDoorFinishedInterior\"","sourceAttributeKeep":"false","attributeCode":"COMMON_DOOR_VISIBILITY","attributeValue":"false"},</v>
      </c>
      <c r="L510" s="21" t="str">
        <f t="shared" si="16"/>
        <v>{"sourceAttributeCode":"DoorOptions","sourceAttributes":"\"[DoorOptions]\"==\"NoDoorFinishedInterior\"","sourceAttributeKeep":"false","attributeCode":"COMMON_DOOR_VISIBILITY","attributeValue":"false"},</v>
      </c>
    </row>
    <row r="511" spans="1:12" x14ac:dyDescent="0.25">
      <c r="E511" s="21" t="s">
        <v>2446</v>
      </c>
      <c r="F511" s="21" t="s">
        <v>2871</v>
      </c>
      <c r="G511" s="21" t="s">
        <v>20</v>
      </c>
      <c r="H511" s="21" t="s">
        <v>481</v>
      </c>
      <c r="I511" s="21" t="s">
        <v>20</v>
      </c>
      <c r="J511" s="21" t="s">
        <v>20</v>
      </c>
      <c r="K511" s="21" t="str">
        <f t="shared" si="15"/>
        <v>{"sourceAttributeCode":"DoorOptions","sourceAttributes":"\"[DoorOptions]\"==\"NoDoorFinishedInterior\"","sourceAttributeKeep":"false","attributeCode":"COMMON_DRAWERBOX","attributeValue":"false"},</v>
      </c>
      <c r="L511" s="21" t="str">
        <f t="shared" si="16"/>
        <v>{"sourceAttributeCode":"DoorOptions","sourceAttributes":"\"[DoorOptions]\"==\"NoDoorFinishedInterior\"","sourceAttributeKeep":"false","attributeCode":"COMMON_DRAWERBOX","attributeValue":"false"},</v>
      </c>
    </row>
    <row r="512" spans="1:12" x14ac:dyDescent="0.25">
      <c r="E512" s="21" t="s">
        <v>2872</v>
      </c>
      <c r="F512" s="21" t="s">
        <v>2873</v>
      </c>
      <c r="G512" s="21" t="s">
        <v>20</v>
      </c>
      <c r="H512" s="21" t="s">
        <v>2874</v>
      </c>
      <c r="I512" s="21">
        <v>1</v>
      </c>
      <c r="J512" s="21">
        <v>1</v>
      </c>
      <c r="K512" s="21" t="str">
        <f t="shared" si="15"/>
        <v>{"sourceAttributeCode":"DrawerFrontOptions","sourceAttributes":"\"[DrawerFrontOptions]\"==\"AllSlabDrawerFront\"","sourceAttributeKeep":"false","attributeCode":"COMMON_DRAWERSTYLE1","attributeValue":"1"},</v>
      </c>
      <c r="L512" s="21" t="str">
        <f t="shared" si="16"/>
        <v>{"sourceAttributeCode":"DrawerFrontOptions","sourceAttributes":"\"[DrawerFrontOptions]\"==\"AllSlabDrawerFront\"","sourceAttributeKeep":"false","attributeCode":"COMMON_DRAWERSTYLE1","attributeValue":"1"},</v>
      </c>
    </row>
    <row r="513" spans="5:12" x14ac:dyDescent="0.25">
      <c r="E513" s="21" t="s">
        <v>2872</v>
      </c>
      <c r="F513" s="21" t="s">
        <v>2873</v>
      </c>
      <c r="G513" s="21" t="s">
        <v>20</v>
      </c>
      <c r="H513" s="21" t="s">
        <v>2875</v>
      </c>
      <c r="I513" s="21">
        <v>1</v>
      </c>
      <c r="J513" s="21">
        <v>1</v>
      </c>
      <c r="K513" s="21" t="str">
        <f t="shared" si="15"/>
        <v>{"sourceAttributeCode":"DrawerFrontOptions","sourceAttributes":"\"[DrawerFrontOptions]\"==\"AllSlabDrawerFront\"","sourceAttributeKeep":"false","attributeCode":"COMMON_DRAWERSTYLE2","attributeValue":"1"},</v>
      </c>
      <c r="L513" s="21" t="str">
        <f t="shared" si="16"/>
        <v>{"sourceAttributeCode":"DrawerFrontOptions","sourceAttributes":"\"[DrawerFrontOptions]\"==\"AllSlabDrawerFront\"","sourceAttributeKeep":"false","attributeCode":"COMMON_DRAWERSTYLE2","attributeValue":"1"},</v>
      </c>
    </row>
    <row r="514" spans="5:12" x14ac:dyDescent="0.25">
      <c r="E514" s="21" t="s">
        <v>2872</v>
      </c>
      <c r="F514" s="21" t="s">
        <v>2873</v>
      </c>
      <c r="G514" s="21" t="s">
        <v>20</v>
      </c>
      <c r="H514" s="21" t="s">
        <v>2876</v>
      </c>
      <c r="I514" s="21">
        <v>1</v>
      </c>
      <c r="J514" s="21">
        <v>1</v>
      </c>
      <c r="K514" s="21" t="str">
        <f t="shared" si="15"/>
        <v>{"sourceAttributeCode":"DrawerFrontOptions","sourceAttributes":"\"[DrawerFrontOptions]\"==\"AllSlabDrawerFront\"","sourceAttributeKeep":"false","attributeCode":"COMMON_DRAWERSTYLE3","attributeValue":"1"},</v>
      </c>
      <c r="L514" s="21" t="str">
        <f t="shared" si="16"/>
        <v>{"sourceAttributeCode":"DrawerFrontOptions","sourceAttributes":"\"[DrawerFrontOptions]\"==\"AllSlabDrawerFront\"","sourceAttributeKeep":"false","attributeCode":"COMMON_DRAWERSTYLE3","attributeValue":"1"},</v>
      </c>
    </row>
    <row r="515" spans="5:12" x14ac:dyDescent="0.25">
      <c r="E515" s="21" t="s">
        <v>2872</v>
      </c>
      <c r="F515" s="21" t="s">
        <v>2873</v>
      </c>
      <c r="G515" s="21" t="s">
        <v>20</v>
      </c>
      <c r="H515" s="21" t="s">
        <v>2877</v>
      </c>
      <c r="I515" s="21">
        <v>1</v>
      </c>
      <c r="J515" s="21">
        <v>1</v>
      </c>
      <c r="K515" s="21" t="str">
        <f t="shared" ref="K515:K578" si="17">_xlfn.CONCAT("{""",$E$1,""":""",E515,""",""",$F$1,""":""",F515,""",""",$G$1,""":""",G515,""",""",$H$1,""":""",H515,""",""","attributeValue",""":""",I515,"""},")</f>
        <v>{"sourceAttributeCode":"DrawerFrontOptions","sourceAttributes":"\"[DrawerFrontOptions]\"==\"AllSlabDrawerFront\"","sourceAttributeKeep":"false","attributeCode":"COMMON_DRAWERSTYLE4","attributeValue":"1"},</v>
      </c>
      <c r="L515" s="21" t="str">
        <f t="shared" ref="L515:L578" si="18">_xlfn.CONCAT("{""",$E$1,""":""",E515,""",""",$F$1,""":""",F515,""",""",$G$1,""":""",G515,""",""",$H$1,""":""",H515,""",""","attributeValue",""":""",J515,"""},")</f>
        <v>{"sourceAttributeCode":"DrawerFrontOptions","sourceAttributes":"\"[DrawerFrontOptions]\"==\"AllSlabDrawerFront\"","sourceAttributeKeep":"false","attributeCode":"COMMON_DRAWERSTYLE4","attributeValue":"1"},</v>
      </c>
    </row>
    <row r="516" spans="5:12" x14ac:dyDescent="0.25">
      <c r="E516" s="21" t="s">
        <v>2872</v>
      </c>
      <c r="F516" s="21" t="s">
        <v>2873</v>
      </c>
      <c r="G516" s="21" t="s">
        <v>20</v>
      </c>
      <c r="H516" s="21" t="s">
        <v>2878</v>
      </c>
      <c r="I516" s="21">
        <v>1</v>
      </c>
      <c r="J516" s="21">
        <v>1</v>
      </c>
      <c r="K516" s="21" t="str">
        <f t="shared" si="17"/>
        <v>{"sourceAttributeCode":"DrawerFrontOptions","sourceAttributes":"\"[DrawerFrontOptions]\"==\"AllSlabDrawerFront\"","sourceAttributeKeep":"false","attributeCode":"COMMON_DRAWERSTYLE5","attributeValue":"1"},</v>
      </c>
      <c r="L516" s="21" t="str">
        <f t="shared" si="18"/>
        <v>{"sourceAttributeCode":"DrawerFrontOptions","sourceAttributes":"\"[DrawerFrontOptions]\"==\"AllSlabDrawerFront\"","sourceAttributeKeep":"false","attributeCode":"COMMON_DRAWERSTYLE5","attributeValue":"1"},</v>
      </c>
    </row>
    <row r="517" spans="5:12" x14ac:dyDescent="0.25">
      <c r="E517" s="21" t="s">
        <v>2872</v>
      </c>
      <c r="F517" s="21" t="s">
        <v>2879</v>
      </c>
      <c r="G517" s="21" t="s">
        <v>20</v>
      </c>
      <c r="H517" s="21" t="s">
        <v>2874</v>
      </c>
      <c r="I517" s="21">
        <v>1</v>
      </c>
      <c r="J517" s="21">
        <v>1</v>
      </c>
      <c r="K517" s="21" t="str">
        <f t="shared" si="17"/>
        <v>{"sourceAttributeCode":"DrawerFrontOptions","sourceAttributes":"\"[DrawerFrontOptions]\"==\"TopSlabBottom5PieceFlatDrawerFront\"","sourceAttributeKeep":"false","attributeCode":"COMMON_DRAWERSTYLE1","attributeValue":"1"},</v>
      </c>
      <c r="L517" s="21" t="str">
        <f t="shared" si="18"/>
        <v>{"sourceAttributeCode":"DrawerFrontOptions","sourceAttributes":"\"[DrawerFrontOptions]\"==\"TopSlabBottom5PieceFlatDrawerFront\"","sourceAttributeKeep":"false","attributeCode":"COMMON_DRAWERSTYLE1","attributeValue":"1"},</v>
      </c>
    </row>
    <row r="518" spans="5:12" x14ac:dyDescent="0.25">
      <c r="E518" s="21" t="s">
        <v>2872</v>
      </c>
      <c r="F518" s="21" t="s">
        <v>2879</v>
      </c>
      <c r="G518" s="21" t="s">
        <v>20</v>
      </c>
      <c r="H518" s="21" t="s">
        <v>2875</v>
      </c>
      <c r="I518" s="21">
        <v>156</v>
      </c>
      <c r="J518" s="21">
        <v>156</v>
      </c>
      <c r="K518" s="21" t="str">
        <f t="shared" si="17"/>
        <v>{"sourceAttributeCode":"DrawerFrontOptions","sourceAttributes":"\"[DrawerFrontOptions]\"==\"TopSlabBottom5PieceFlatDrawerFront\"","sourceAttributeKeep":"false","attributeCode":"COMMON_DRAWERSTYLE2","attributeValue":"156"},</v>
      </c>
      <c r="L518" s="21" t="str">
        <f t="shared" si="18"/>
        <v>{"sourceAttributeCode":"DrawerFrontOptions","sourceAttributes":"\"[DrawerFrontOptions]\"==\"TopSlabBottom5PieceFlatDrawerFront\"","sourceAttributeKeep":"false","attributeCode":"COMMON_DRAWERSTYLE2","attributeValue":"156"},</v>
      </c>
    </row>
    <row r="519" spans="5:12" x14ac:dyDescent="0.25">
      <c r="E519" s="21" t="s">
        <v>2872</v>
      </c>
      <c r="F519" s="21" t="s">
        <v>2879</v>
      </c>
      <c r="G519" s="21" t="s">
        <v>20</v>
      </c>
      <c r="H519" s="21" t="s">
        <v>2876</v>
      </c>
      <c r="I519" s="21">
        <v>156</v>
      </c>
      <c r="J519" s="21">
        <v>156</v>
      </c>
      <c r="K519" s="21" t="str">
        <f t="shared" si="17"/>
        <v>{"sourceAttributeCode":"DrawerFrontOptions","sourceAttributes":"\"[DrawerFrontOptions]\"==\"TopSlabBottom5PieceFlatDrawerFront\"","sourceAttributeKeep":"false","attributeCode":"COMMON_DRAWERSTYLE3","attributeValue":"156"},</v>
      </c>
      <c r="L519" s="21" t="str">
        <f t="shared" si="18"/>
        <v>{"sourceAttributeCode":"DrawerFrontOptions","sourceAttributes":"\"[DrawerFrontOptions]\"==\"TopSlabBottom5PieceFlatDrawerFront\"","sourceAttributeKeep":"false","attributeCode":"COMMON_DRAWERSTYLE3","attributeValue":"156"},</v>
      </c>
    </row>
    <row r="520" spans="5:12" x14ac:dyDescent="0.25">
      <c r="E520" s="21" t="s">
        <v>2872</v>
      </c>
      <c r="F520" s="21" t="s">
        <v>2879</v>
      </c>
      <c r="G520" s="21" t="s">
        <v>20</v>
      </c>
      <c r="H520" s="21" t="s">
        <v>2877</v>
      </c>
      <c r="I520" s="21">
        <v>156</v>
      </c>
      <c r="J520" s="21">
        <v>156</v>
      </c>
      <c r="K520" s="21" t="str">
        <f t="shared" si="17"/>
        <v>{"sourceAttributeCode":"DrawerFrontOptions","sourceAttributes":"\"[DrawerFrontOptions]\"==\"TopSlabBottom5PieceFlatDrawerFront\"","sourceAttributeKeep":"false","attributeCode":"COMMON_DRAWERSTYLE4","attributeValue":"156"},</v>
      </c>
      <c r="L520" s="21" t="str">
        <f t="shared" si="18"/>
        <v>{"sourceAttributeCode":"DrawerFrontOptions","sourceAttributes":"\"[DrawerFrontOptions]\"==\"TopSlabBottom5PieceFlatDrawerFront\"","sourceAttributeKeep":"false","attributeCode":"COMMON_DRAWERSTYLE4","attributeValue":"156"},</v>
      </c>
    </row>
    <row r="521" spans="5:12" x14ac:dyDescent="0.25">
      <c r="E521" s="21" t="s">
        <v>2872</v>
      </c>
      <c r="F521" s="21" t="s">
        <v>2879</v>
      </c>
      <c r="G521" s="21" t="s">
        <v>20</v>
      </c>
      <c r="H521" s="21" t="s">
        <v>2878</v>
      </c>
      <c r="I521" s="21">
        <v>156</v>
      </c>
      <c r="J521" s="21">
        <v>156</v>
      </c>
      <c r="K521" s="21" t="str">
        <f t="shared" si="17"/>
        <v>{"sourceAttributeCode":"DrawerFrontOptions","sourceAttributes":"\"[DrawerFrontOptions]\"==\"TopSlabBottom5PieceFlatDrawerFront\"","sourceAttributeKeep":"false","attributeCode":"COMMON_DRAWERSTYLE5","attributeValue":"156"},</v>
      </c>
      <c r="L521" s="21" t="str">
        <f t="shared" si="18"/>
        <v>{"sourceAttributeCode":"DrawerFrontOptions","sourceAttributes":"\"[DrawerFrontOptions]\"==\"TopSlabBottom5PieceFlatDrawerFront\"","sourceAttributeKeep":"false","attributeCode":"COMMON_DRAWERSTYLE5","attributeValue":"156"},</v>
      </c>
    </row>
    <row r="522" spans="5:12" x14ac:dyDescent="0.25">
      <c r="E522" s="21" t="s">
        <v>2880</v>
      </c>
      <c r="F522" s="21" t="s">
        <v>2881</v>
      </c>
      <c r="G522" s="21" t="s">
        <v>20</v>
      </c>
      <c r="H522" s="21" t="s">
        <v>820</v>
      </c>
      <c r="I522" s="21" t="s">
        <v>2882</v>
      </c>
      <c r="J522" s="21" t="s">
        <v>2882</v>
      </c>
      <c r="K522" s="21" t="str">
        <f t="shared" si="17"/>
        <v>{"sourceAttributeCode":"DrawerBoxConstruction","sourceAttributes":"\"[DrawerBoxConstruction]\"==\"ModifyDrawerBoxDimensions\"","sourceAttributeKeep":"false","attributeCode":"COMMON_MEASURE_DRAWERBOX_HEIGHT","attributeValue":"#DCH1#"},</v>
      </c>
      <c r="L522" s="21" t="str">
        <f t="shared" si="18"/>
        <v>{"sourceAttributeCode":"DrawerBoxConstruction","sourceAttributes":"\"[DrawerBoxConstruction]\"==\"ModifyDrawerBoxDimensions\"","sourceAttributeKeep":"false","attributeCode":"COMMON_MEASURE_DRAWERBOX_HEIGHT","attributeValue":"#DCH1#"},</v>
      </c>
    </row>
    <row r="523" spans="5:12" x14ac:dyDescent="0.25">
      <c r="E523" s="21" t="s">
        <v>2880</v>
      </c>
      <c r="F523" s="21" t="s">
        <v>2881</v>
      </c>
      <c r="G523" s="21" t="s">
        <v>20</v>
      </c>
      <c r="H523" s="21" t="s">
        <v>2883</v>
      </c>
      <c r="I523" s="21" t="s">
        <v>2882</v>
      </c>
      <c r="J523" s="21" t="s">
        <v>2882</v>
      </c>
      <c r="K523" s="21" t="str">
        <f t="shared" si="17"/>
        <v>{"sourceAttributeCode":"DrawerBoxConstruction","sourceAttributes":"\"[DrawerBoxConstruction]\"==\"ModifyDrawerBoxDimensions\"","sourceAttributeKeep":"false","attributeCode":"COMMON_MEASURE_DRAWERBOX1_HEIGHT","attributeValue":"#DCH1#"},</v>
      </c>
      <c r="L523" s="21" t="str">
        <f t="shared" si="18"/>
        <v>{"sourceAttributeCode":"DrawerBoxConstruction","sourceAttributes":"\"[DrawerBoxConstruction]\"==\"ModifyDrawerBoxDimensions\"","sourceAttributeKeep":"false","attributeCode":"COMMON_MEASURE_DRAWERBOX1_HEIGHT","attributeValue":"#DCH1#"},</v>
      </c>
    </row>
    <row r="524" spans="5:12" x14ac:dyDescent="0.25">
      <c r="E524" s="21" t="s">
        <v>2884</v>
      </c>
      <c r="F524" s="21" t="s">
        <v>2885</v>
      </c>
      <c r="G524" s="21" t="s">
        <v>20</v>
      </c>
      <c r="H524" s="21" t="s">
        <v>1812</v>
      </c>
      <c r="I524" s="21" t="s">
        <v>2567</v>
      </c>
      <c r="J524" s="21" t="s">
        <v>2567</v>
      </c>
      <c r="K524" s="21" t="str">
        <f t="shared" si="17"/>
        <v>{"sourceAttributeCode":"SideBackModifications","sourceAttributes":"\"[SideBackModifications]\"==\"SolidSideBackThick\"","sourceAttributeKeep":"false","attributeCode":"COMMON_MEASURE_THICKNESS_SIDE","attributeValue":"#ST#"},</v>
      </c>
      <c r="L524" s="21" t="str">
        <f t="shared" si="18"/>
        <v>{"sourceAttributeCode":"SideBackModifications","sourceAttributes":"\"[SideBackModifications]\"==\"SolidSideBackThick\"","sourceAttributeKeep":"false","attributeCode":"COMMON_MEASURE_THICKNESS_SIDE","attributeValue":"#ST#"},</v>
      </c>
    </row>
    <row r="525" spans="5:12" x14ac:dyDescent="0.25">
      <c r="E525" s="21" t="s">
        <v>2884</v>
      </c>
      <c r="F525" s="21" t="s">
        <v>2885</v>
      </c>
      <c r="G525" s="21" t="s">
        <v>20</v>
      </c>
      <c r="H525" s="21" t="s">
        <v>62</v>
      </c>
      <c r="I525" s="21" t="s">
        <v>2567</v>
      </c>
      <c r="J525" s="21" t="s">
        <v>2567</v>
      </c>
      <c r="K525" s="21" t="str">
        <f t="shared" si="17"/>
        <v>{"sourceAttributeCode":"SideBackModifications","sourceAttributes":"\"[SideBackModifications]\"==\"SolidSideBackThick\"","sourceAttributeKeep":"false","attributeCode":"COMMON_MEASURE_THICKNESS_BACK","attributeValue":"#ST#"},</v>
      </c>
      <c r="L525" s="21" t="str">
        <f t="shared" si="18"/>
        <v>{"sourceAttributeCode":"SideBackModifications","sourceAttributes":"\"[SideBackModifications]\"==\"SolidSideBackThick\"","sourceAttributeKeep":"false","attributeCode":"COMMON_MEASURE_THICKNESS_BACK","attributeValue":"#ST#"},</v>
      </c>
    </row>
    <row r="526" spans="5:12" x14ac:dyDescent="0.25">
      <c r="E526" s="21" t="s">
        <v>2886</v>
      </c>
      <c r="F526" s="21" t="s">
        <v>2887</v>
      </c>
      <c r="G526" s="21" t="s">
        <v>20</v>
      </c>
      <c r="H526" s="21" t="s">
        <v>577</v>
      </c>
      <c r="I526" s="21" t="s">
        <v>2888</v>
      </c>
      <c r="J526" s="21" t="s">
        <v>2888</v>
      </c>
      <c r="K526" s="21" t="str">
        <f t="shared" si="17"/>
        <v>{"sourceAttributeCode":"BackPanelOptions","sourceAttributes":"\"[BackPanelOptions]\"==\"GroovedBack\"","sourceAttributeKeep":"false","attributeCode":"COMMON_STYLECABINET_BACK","attributeValue":"Grooved Back"},</v>
      </c>
      <c r="L526" s="21" t="str">
        <f t="shared" si="18"/>
        <v>{"sourceAttributeCode":"BackPanelOptions","sourceAttributes":"\"[BackPanelOptions]\"==\"GroovedBack\"","sourceAttributeKeep":"false","attributeCode":"COMMON_STYLECABINET_BACK","attributeValue":"Grooved Back"},</v>
      </c>
    </row>
    <row r="527" spans="5:12" x14ac:dyDescent="0.25">
      <c r="E527" s="21" t="s">
        <v>2426</v>
      </c>
      <c r="F527" s="21" t="s">
        <v>2889</v>
      </c>
      <c r="G527" s="21" t="s">
        <v>20</v>
      </c>
      <c r="H527" s="21" t="s">
        <v>1413</v>
      </c>
      <c r="I527" s="21">
        <v>2</v>
      </c>
      <c r="J527" s="21">
        <v>2</v>
      </c>
      <c r="K527" s="21" t="str">
        <f t="shared" si="17"/>
        <v>{"sourceAttributeCode":"SingleBottomSection","sourceAttributes":"\"[SingleBottomSection]\"==\"NoCenterStile2Doors\"","sourceAttributeKeep":"false","attributeCode":"COMMON_NUMFRONTDOOR1","attributeValue":"2"},</v>
      </c>
      <c r="L527" s="21" t="str">
        <f t="shared" si="18"/>
        <v>{"sourceAttributeCode":"SingleBottomSection","sourceAttributes":"\"[SingleBottomSection]\"==\"NoCenterStile2Doors\"","sourceAttributeKeep":"false","attributeCode":"COMMON_NUMFRONTDOOR1","attributeValue":"2"},</v>
      </c>
    </row>
    <row r="528" spans="5:12" x14ac:dyDescent="0.25">
      <c r="E528" s="21" t="s">
        <v>2426</v>
      </c>
      <c r="F528" s="21" t="s">
        <v>2889</v>
      </c>
      <c r="G528" s="21" t="s">
        <v>20</v>
      </c>
      <c r="H528" s="21" t="s">
        <v>1469</v>
      </c>
      <c r="I528" s="21" t="s">
        <v>2890</v>
      </c>
      <c r="J528" s="21" t="s">
        <v>2890</v>
      </c>
      <c r="K528" s="21" t="str">
        <f t="shared" si="17"/>
        <v>{"sourceAttributeCode":"SingleBottomSection","sourceAttributes":"\"[SingleBottomSection]\"==\"NoCenterStile2Doors\"","sourceAttributeKeep":"false","attributeCode":"COMMON_NUMHZDRAWER1","attributeValue":"#NHD1#"},</v>
      </c>
      <c r="L528" s="21" t="str">
        <f t="shared" si="18"/>
        <v>{"sourceAttributeCode":"SingleBottomSection","sourceAttributes":"\"[SingleBottomSection]\"==\"NoCenterStile2Doors\"","sourceAttributeKeep":"false","attributeCode":"COMMON_NUMHZDRAWER1","attributeValue":"#NHD1#"},</v>
      </c>
    </row>
    <row r="529" spans="5:12" x14ac:dyDescent="0.25">
      <c r="E529" s="21" t="s">
        <v>2426</v>
      </c>
      <c r="F529" s="21" t="s">
        <v>2889</v>
      </c>
      <c r="G529" s="21" t="s">
        <v>20</v>
      </c>
      <c r="H529" s="21" t="s">
        <v>1338</v>
      </c>
      <c r="I529" s="21" t="s">
        <v>203</v>
      </c>
      <c r="J529" s="21" t="s">
        <v>203</v>
      </c>
      <c r="K529" s="21" t="str">
        <f t="shared" si="17"/>
        <v>{"sourceAttributeCode":"SingleBottomSection","sourceAttributes":"\"[SingleBottomSection]\"==\"NoCenterStile2Doors\"","sourceAttributeKeep":"false","attributeCode":"COMMON_BUTTDOORS","attributeValue":"True"},</v>
      </c>
      <c r="L529" s="21" t="str">
        <f t="shared" si="18"/>
        <v>{"sourceAttributeCode":"SingleBottomSection","sourceAttributes":"\"[SingleBottomSection]\"==\"NoCenterStile2Doors\"","sourceAttributeKeep":"false","attributeCode":"COMMON_BUTTDOORS","attributeValue":"True"},</v>
      </c>
    </row>
    <row r="530" spans="5:12" x14ac:dyDescent="0.25">
      <c r="E530" s="21" t="s">
        <v>2891</v>
      </c>
      <c r="F530" s="21" t="s">
        <v>2892</v>
      </c>
      <c r="G530" s="21" t="s">
        <v>20</v>
      </c>
      <c r="H530" s="21" t="s">
        <v>1163</v>
      </c>
      <c r="I530" s="21" t="s">
        <v>2893</v>
      </c>
      <c r="J530" s="21" t="s">
        <v>2893</v>
      </c>
      <c r="K530" s="21" t="str">
        <f t="shared" si="17"/>
        <v>{"sourceAttributeCode":"ExtendedStilesBase","sourceAttributes":"\"[ExtendedStilesBase]\"==\"ExtendStilesBaseRight\"","sourceAttributeKeep":"false","attributeCode":"COMMON_EXTSTILE_RIGHT","attributeValue":"#ESTR#"},</v>
      </c>
      <c r="L530" s="21" t="str">
        <f t="shared" si="18"/>
        <v>{"sourceAttributeCode":"ExtendedStilesBase","sourceAttributes":"\"[ExtendedStilesBase]\"==\"ExtendStilesBaseRight\"","sourceAttributeKeep":"false","attributeCode":"COMMON_EXTSTILE_RIGHT","attributeValue":"#ESTR#"},</v>
      </c>
    </row>
    <row r="531" spans="5:12" x14ac:dyDescent="0.25">
      <c r="E531" s="21" t="s">
        <v>2891</v>
      </c>
      <c r="F531" s="21" t="s">
        <v>2894</v>
      </c>
      <c r="G531" s="21" t="s">
        <v>20</v>
      </c>
      <c r="H531" s="21" t="s">
        <v>1161</v>
      </c>
      <c r="I531" s="21" t="s">
        <v>2895</v>
      </c>
      <c r="J531" s="21" t="s">
        <v>2895</v>
      </c>
      <c r="K531" s="21" t="str">
        <f t="shared" si="17"/>
        <v>{"sourceAttributeCode":"ExtendedStilesBase","sourceAttributes":"\"[ExtendedStilesBase]\"==\"ExtendStilesBaseLeft\"","sourceAttributeKeep":"false","attributeCode":"COMMON_EXTSTILE_LEFT","attributeValue":"#ESTL#"},</v>
      </c>
      <c r="L531" s="21" t="str">
        <f t="shared" si="18"/>
        <v>{"sourceAttributeCode":"ExtendedStilesBase","sourceAttributes":"\"[ExtendedStilesBase]\"==\"ExtendStilesBaseLeft\"","sourceAttributeKeep":"false","attributeCode":"COMMON_EXTSTILE_LEFT","attributeValue":"#ESTL#"},</v>
      </c>
    </row>
    <row r="532" spans="5:12" x14ac:dyDescent="0.25">
      <c r="E532" s="21" t="s">
        <v>2891</v>
      </c>
      <c r="F532" s="21" t="s">
        <v>2896</v>
      </c>
      <c r="G532" s="21" t="s">
        <v>20</v>
      </c>
      <c r="H532" s="21" t="s">
        <v>1163</v>
      </c>
      <c r="I532" s="21" t="s">
        <v>2893</v>
      </c>
      <c r="J532" s="21" t="s">
        <v>2893</v>
      </c>
      <c r="K532" s="21" t="str">
        <f t="shared" si="17"/>
        <v>{"sourceAttributeCode":"ExtendedStilesBase","sourceAttributes":"\"[ExtendedStilesBase]\"==\"ExtendStilesBaseBoth\"","sourceAttributeKeep":"false","attributeCode":"COMMON_EXTSTILE_RIGHT","attributeValue":"#ESTR#"},</v>
      </c>
      <c r="L532" s="21" t="str">
        <f t="shared" si="18"/>
        <v>{"sourceAttributeCode":"ExtendedStilesBase","sourceAttributes":"\"[ExtendedStilesBase]\"==\"ExtendStilesBaseBoth\"","sourceAttributeKeep":"false","attributeCode":"COMMON_EXTSTILE_RIGHT","attributeValue":"#ESTR#"},</v>
      </c>
    </row>
    <row r="533" spans="5:12" x14ac:dyDescent="0.25">
      <c r="E533" s="21" t="s">
        <v>2891</v>
      </c>
      <c r="F533" s="21" t="s">
        <v>2896</v>
      </c>
      <c r="G533" s="21" t="s">
        <v>20</v>
      </c>
      <c r="H533" s="21" t="s">
        <v>1161</v>
      </c>
      <c r="I533" s="21" t="s">
        <v>2895</v>
      </c>
      <c r="J533" s="21" t="s">
        <v>2895</v>
      </c>
      <c r="K533" s="21" t="str">
        <f t="shared" si="17"/>
        <v>{"sourceAttributeCode":"ExtendedStilesBase","sourceAttributes":"\"[ExtendedStilesBase]\"==\"ExtendStilesBaseBoth\"","sourceAttributeKeep":"false","attributeCode":"COMMON_EXTSTILE_LEFT","attributeValue":"#ESTL#"},</v>
      </c>
      <c r="L533" s="21" t="str">
        <f t="shared" si="18"/>
        <v>{"sourceAttributeCode":"ExtendedStilesBase","sourceAttributes":"\"[ExtendedStilesBase]\"==\"ExtendStilesBaseBoth\"","sourceAttributeKeep":"false","attributeCode":"COMMON_EXTSTILE_LEFT","attributeValue":"#ESTL#"},</v>
      </c>
    </row>
    <row r="534" spans="5:12" x14ac:dyDescent="0.25">
      <c r="E534" s="21" t="s">
        <v>2897</v>
      </c>
      <c r="F534" s="21" t="s">
        <v>2898</v>
      </c>
      <c r="G534" s="21" t="s">
        <v>20</v>
      </c>
      <c r="H534" s="21" t="s">
        <v>1161</v>
      </c>
      <c r="I534" s="21" t="s">
        <v>2895</v>
      </c>
      <c r="J534" s="21" t="s">
        <v>2895</v>
      </c>
      <c r="K534" s="21" t="str">
        <f t="shared" si="17"/>
        <v>{"sourceAttributeCode":"ExtendedStilesVanity","sourceAttributes":"\"[ExtendedStilesVanity]\"==\"ExtendStilesVanityLeft\"","sourceAttributeKeep":"false","attributeCode":"COMMON_EXTSTILE_LEFT","attributeValue":"#ESTL#"},</v>
      </c>
      <c r="L534" s="21" t="str">
        <f t="shared" si="18"/>
        <v>{"sourceAttributeCode":"ExtendedStilesVanity","sourceAttributes":"\"[ExtendedStilesVanity]\"==\"ExtendStilesVanityLeft\"","sourceAttributeKeep":"false","attributeCode":"COMMON_EXTSTILE_LEFT","attributeValue":"#ESTL#"},</v>
      </c>
    </row>
    <row r="535" spans="5:12" x14ac:dyDescent="0.25">
      <c r="E535" s="21" t="s">
        <v>2897</v>
      </c>
      <c r="F535" s="21" t="s">
        <v>2899</v>
      </c>
      <c r="G535" s="21" t="s">
        <v>20</v>
      </c>
      <c r="H535" s="21" t="s">
        <v>1163</v>
      </c>
      <c r="I535" s="21" t="s">
        <v>2893</v>
      </c>
      <c r="J535" s="21" t="s">
        <v>2893</v>
      </c>
      <c r="K535" s="21" t="str">
        <f t="shared" si="17"/>
        <v>{"sourceAttributeCode":"ExtendedStilesVanity","sourceAttributes":"\"[ExtendedStilesVanity]\"==\"ExtendStilesVanityRight\"","sourceAttributeKeep":"false","attributeCode":"COMMON_EXTSTILE_RIGHT","attributeValue":"#ESTR#"},</v>
      </c>
      <c r="L535" s="21" t="str">
        <f t="shared" si="18"/>
        <v>{"sourceAttributeCode":"ExtendedStilesVanity","sourceAttributes":"\"[ExtendedStilesVanity]\"==\"ExtendStilesVanityRight\"","sourceAttributeKeep":"false","attributeCode":"COMMON_EXTSTILE_RIGHT","attributeValue":"#ESTR#"},</v>
      </c>
    </row>
    <row r="536" spans="5:12" x14ac:dyDescent="0.25">
      <c r="E536" s="21" t="s">
        <v>2897</v>
      </c>
      <c r="F536" s="21" t="s">
        <v>2900</v>
      </c>
      <c r="G536" s="21" t="s">
        <v>20</v>
      </c>
      <c r="H536" s="21" t="s">
        <v>1161</v>
      </c>
      <c r="I536" s="21" t="s">
        <v>2895</v>
      </c>
      <c r="J536" s="21" t="s">
        <v>2895</v>
      </c>
      <c r="K536" s="21" t="str">
        <f t="shared" si="17"/>
        <v>{"sourceAttributeCode":"ExtendedStilesVanity","sourceAttributes":"\"[ExtendedStilesVanity]\"==\"ExtendStilesVanityBoth\"","sourceAttributeKeep":"false","attributeCode":"COMMON_EXTSTILE_LEFT","attributeValue":"#ESTL#"},</v>
      </c>
      <c r="L536" s="21" t="str">
        <f t="shared" si="18"/>
        <v>{"sourceAttributeCode":"ExtendedStilesVanity","sourceAttributes":"\"[ExtendedStilesVanity]\"==\"ExtendStilesVanityBoth\"","sourceAttributeKeep":"false","attributeCode":"COMMON_EXTSTILE_LEFT","attributeValue":"#ESTL#"},</v>
      </c>
    </row>
    <row r="537" spans="5:12" x14ac:dyDescent="0.25">
      <c r="E537" s="21" t="s">
        <v>2897</v>
      </c>
      <c r="F537" s="21" t="s">
        <v>2900</v>
      </c>
      <c r="G537" s="21" t="s">
        <v>20</v>
      </c>
      <c r="H537" s="21" t="s">
        <v>1163</v>
      </c>
      <c r="I537" s="21" t="s">
        <v>2893</v>
      </c>
      <c r="J537" s="21" t="s">
        <v>2893</v>
      </c>
      <c r="K537" s="21" t="str">
        <f t="shared" si="17"/>
        <v>{"sourceAttributeCode":"ExtendedStilesVanity","sourceAttributes":"\"[ExtendedStilesVanity]\"==\"ExtendStilesVanityBoth\"","sourceAttributeKeep":"false","attributeCode":"COMMON_EXTSTILE_RIGHT","attributeValue":"#ESTR#"},</v>
      </c>
      <c r="L537" s="21" t="str">
        <f t="shared" si="18"/>
        <v>{"sourceAttributeCode":"ExtendedStilesVanity","sourceAttributes":"\"[ExtendedStilesVanity]\"==\"ExtendStilesVanityBoth\"","sourceAttributeKeep":"false","attributeCode":"COMMON_EXTSTILE_RIGHT","attributeValue":"#ESTR#"},</v>
      </c>
    </row>
    <row r="538" spans="5:12" x14ac:dyDescent="0.25">
      <c r="E538" s="21" t="s">
        <v>2901</v>
      </c>
      <c r="F538" s="21" t="s">
        <v>2902</v>
      </c>
      <c r="G538" s="21" t="s">
        <v>20</v>
      </c>
      <c r="H538" s="21" t="s">
        <v>1161</v>
      </c>
      <c r="I538" s="21" t="s">
        <v>2895</v>
      </c>
      <c r="J538" s="21" t="s">
        <v>2895</v>
      </c>
      <c r="K538" s="21" t="str">
        <f t="shared" si="17"/>
        <v>{"sourceAttributeCode":"ExtendedStilesWall","sourceAttributes":"\"[ExtendedStilesWall]\"==\"ExtendStilesWallLeft\"","sourceAttributeKeep":"false","attributeCode":"COMMON_EXTSTILE_LEFT","attributeValue":"#ESTL#"},</v>
      </c>
      <c r="L538" s="21" t="str">
        <f t="shared" si="18"/>
        <v>{"sourceAttributeCode":"ExtendedStilesWall","sourceAttributes":"\"[ExtendedStilesWall]\"==\"ExtendStilesWallLeft\"","sourceAttributeKeep":"false","attributeCode":"COMMON_EXTSTILE_LEFT","attributeValue":"#ESTL#"},</v>
      </c>
    </row>
    <row r="539" spans="5:12" x14ac:dyDescent="0.25">
      <c r="E539" s="21" t="s">
        <v>2901</v>
      </c>
      <c r="F539" s="21" t="s">
        <v>2903</v>
      </c>
      <c r="G539" s="21" t="s">
        <v>20</v>
      </c>
      <c r="H539" s="21" t="s">
        <v>1163</v>
      </c>
      <c r="I539" s="21" t="s">
        <v>2893</v>
      </c>
      <c r="J539" s="21" t="s">
        <v>2893</v>
      </c>
      <c r="K539" s="21" t="str">
        <f t="shared" si="17"/>
        <v>{"sourceAttributeCode":"ExtendedStilesWall","sourceAttributes":"\"[ExtendedStilesWall]\"==\"ExtendStilesWallRight\"","sourceAttributeKeep":"false","attributeCode":"COMMON_EXTSTILE_RIGHT","attributeValue":"#ESTR#"},</v>
      </c>
      <c r="L539" s="21" t="str">
        <f t="shared" si="18"/>
        <v>{"sourceAttributeCode":"ExtendedStilesWall","sourceAttributes":"\"[ExtendedStilesWall]\"==\"ExtendStilesWallRight\"","sourceAttributeKeep":"false","attributeCode":"COMMON_EXTSTILE_RIGHT","attributeValue":"#ESTR#"},</v>
      </c>
    </row>
    <row r="540" spans="5:12" x14ac:dyDescent="0.25">
      <c r="E540" s="21" t="s">
        <v>2901</v>
      </c>
      <c r="F540" s="21" t="s">
        <v>2904</v>
      </c>
      <c r="G540" s="21" t="s">
        <v>20</v>
      </c>
      <c r="H540" s="21" t="s">
        <v>1161</v>
      </c>
      <c r="I540" s="21" t="s">
        <v>2895</v>
      </c>
      <c r="J540" s="21" t="s">
        <v>2895</v>
      </c>
      <c r="K540" s="21" t="str">
        <f t="shared" si="17"/>
        <v>{"sourceAttributeCode":"ExtendedStilesWall","sourceAttributes":"\"[ExtendedStilesWall]\"==\"ExtendStilesWallBoth\"","sourceAttributeKeep":"false","attributeCode":"COMMON_EXTSTILE_LEFT","attributeValue":"#ESTL#"},</v>
      </c>
      <c r="L540" s="21" t="str">
        <f t="shared" si="18"/>
        <v>{"sourceAttributeCode":"ExtendedStilesWall","sourceAttributes":"\"[ExtendedStilesWall]\"==\"ExtendStilesWallBoth\"","sourceAttributeKeep":"false","attributeCode":"COMMON_EXTSTILE_LEFT","attributeValue":"#ESTL#"},</v>
      </c>
    </row>
    <row r="541" spans="5:12" x14ac:dyDescent="0.25">
      <c r="E541" s="21" t="s">
        <v>2901</v>
      </c>
      <c r="F541" s="21" t="s">
        <v>2904</v>
      </c>
      <c r="G541" s="21" t="s">
        <v>20</v>
      </c>
      <c r="H541" s="21" t="s">
        <v>1163</v>
      </c>
      <c r="I541" s="21" t="s">
        <v>2893</v>
      </c>
      <c r="J541" s="21" t="s">
        <v>2893</v>
      </c>
      <c r="K541" s="21" t="str">
        <f t="shared" si="17"/>
        <v>{"sourceAttributeCode":"ExtendedStilesWall","sourceAttributes":"\"[ExtendedStilesWall]\"==\"ExtendStilesWallBoth\"","sourceAttributeKeep":"false","attributeCode":"COMMON_EXTSTILE_RIGHT","attributeValue":"#ESTR#"},</v>
      </c>
      <c r="L541" s="21" t="str">
        <f t="shared" si="18"/>
        <v>{"sourceAttributeCode":"ExtendedStilesWall","sourceAttributes":"\"[ExtendedStilesWall]\"==\"ExtendStilesWallBoth\"","sourceAttributeKeep":"false","attributeCode":"COMMON_EXTSTILE_RIGHT","attributeValue":"#ESTR#"},</v>
      </c>
    </row>
    <row r="542" spans="5:12" x14ac:dyDescent="0.25">
      <c r="E542" s="21" t="s">
        <v>2905</v>
      </c>
      <c r="F542" s="21" t="s">
        <v>2906</v>
      </c>
      <c r="G542" s="21" t="s">
        <v>20</v>
      </c>
      <c r="H542" s="21" t="s">
        <v>1161</v>
      </c>
      <c r="I542" s="21" t="s">
        <v>2895</v>
      </c>
      <c r="J542" s="21" t="s">
        <v>2895</v>
      </c>
      <c r="K542" s="21" t="str">
        <f t="shared" si="17"/>
        <v>{"sourceAttributeCode":"ExtendedStilesTall","sourceAttributes":"\"[ExtendedStilesTall]\"==\"ExtendStilesTallLeft\"","sourceAttributeKeep":"false","attributeCode":"COMMON_EXTSTILE_LEFT","attributeValue":"#ESTL#"},</v>
      </c>
      <c r="L542" s="21" t="str">
        <f t="shared" si="18"/>
        <v>{"sourceAttributeCode":"ExtendedStilesTall","sourceAttributes":"\"[ExtendedStilesTall]\"==\"ExtendStilesTallLeft\"","sourceAttributeKeep":"false","attributeCode":"COMMON_EXTSTILE_LEFT","attributeValue":"#ESTL#"},</v>
      </c>
    </row>
    <row r="543" spans="5:12" x14ac:dyDescent="0.25">
      <c r="E543" s="21" t="s">
        <v>2905</v>
      </c>
      <c r="F543" s="21" t="s">
        <v>2907</v>
      </c>
      <c r="G543" s="21" t="s">
        <v>20</v>
      </c>
      <c r="H543" s="21" t="s">
        <v>1163</v>
      </c>
      <c r="I543" s="21" t="s">
        <v>2893</v>
      </c>
      <c r="J543" s="21" t="s">
        <v>2893</v>
      </c>
      <c r="K543" s="21" t="str">
        <f t="shared" si="17"/>
        <v>{"sourceAttributeCode":"ExtendedStilesTall","sourceAttributes":"\"[ExtendedStilesTall]\"==\"ExtendStilesTallRight\"","sourceAttributeKeep":"false","attributeCode":"COMMON_EXTSTILE_RIGHT","attributeValue":"#ESTR#"},</v>
      </c>
      <c r="L543" s="21" t="str">
        <f t="shared" si="18"/>
        <v>{"sourceAttributeCode":"ExtendedStilesTall","sourceAttributes":"\"[ExtendedStilesTall]\"==\"ExtendStilesTallRight\"","sourceAttributeKeep":"false","attributeCode":"COMMON_EXTSTILE_RIGHT","attributeValue":"#ESTR#"},</v>
      </c>
    </row>
    <row r="544" spans="5:12" x14ac:dyDescent="0.25">
      <c r="E544" s="21" t="s">
        <v>2905</v>
      </c>
      <c r="F544" s="21" t="s">
        <v>2908</v>
      </c>
      <c r="G544" s="21" t="s">
        <v>20</v>
      </c>
      <c r="H544" s="21" t="s">
        <v>1161</v>
      </c>
      <c r="I544" s="21" t="s">
        <v>2895</v>
      </c>
      <c r="J544" s="21" t="s">
        <v>2895</v>
      </c>
      <c r="K544" s="21" t="str">
        <f t="shared" si="17"/>
        <v>{"sourceAttributeCode":"ExtendedStilesTall","sourceAttributes":"\"[ExtendedStilesTall]\"==\"ExtendStilesTallBoth\"","sourceAttributeKeep":"false","attributeCode":"COMMON_EXTSTILE_LEFT","attributeValue":"#ESTL#"},</v>
      </c>
      <c r="L544" s="21" t="str">
        <f t="shared" si="18"/>
        <v>{"sourceAttributeCode":"ExtendedStilesTall","sourceAttributes":"\"[ExtendedStilesTall]\"==\"ExtendStilesTallBoth\"","sourceAttributeKeep":"false","attributeCode":"COMMON_EXTSTILE_LEFT","attributeValue":"#ESTL#"},</v>
      </c>
    </row>
    <row r="545" spans="5:12" x14ac:dyDescent="0.25">
      <c r="E545" s="21" t="s">
        <v>2905</v>
      </c>
      <c r="F545" s="21" t="s">
        <v>2908</v>
      </c>
      <c r="G545" s="21" t="s">
        <v>20</v>
      </c>
      <c r="H545" s="21" t="s">
        <v>1163</v>
      </c>
      <c r="I545" s="21" t="s">
        <v>2893</v>
      </c>
      <c r="J545" s="21" t="s">
        <v>2893</v>
      </c>
      <c r="K545" s="21" t="str">
        <f t="shared" si="17"/>
        <v>{"sourceAttributeCode":"ExtendedStilesTall","sourceAttributes":"\"[ExtendedStilesTall]\"==\"ExtendStilesTallBoth\"","sourceAttributeKeep":"false","attributeCode":"COMMON_EXTSTILE_RIGHT","attributeValue":"#ESTR#"},</v>
      </c>
      <c r="L545" s="21" t="str">
        <f t="shared" si="18"/>
        <v>{"sourceAttributeCode":"ExtendedStilesTall","sourceAttributes":"\"[ExtendedStilesTall]\"==\"ExtendStilesTallBoth\"","sourceAttributeKeep":"false","attributeCode":"COMMON_EXTSTILE_RIGHT","attributeValue":"#ESTR#"},</v>
      </c>
    </row>
    <row r="546" spans="5:12" x14ac:dyDescent="0.25">
      <c r="E546" s="21" t="s">
        <v>2909</v>
      </c>
      <c r="F546" s="21" t="s">
        <v>2910</v>
      </c>
      <c r="G546" s="21" t="s">
        <v>20</v>
      </c>
      <c r="H546" s="21" t="s">
        <v>2062</v>
      </c>
      <c r="I546" s="21" t="s">
        <v>2911</v>
      </c>
      <c r="J546" s="21" t="s">
        <v>2911</v>
      </c>
      <c r="K546" s="21" t="str">
        <f t="shared" si="17"/>
        <v>{"sourceAttributeCode":"ReplaceTopRail","sourceAttributes":"\"[ReplaceTopRail]\"==\"ReplaceTopRailValance\"","sourceAttributeKeep":"false","attributeCode":"COMMON_VALANCE_HEIGHT","attributeValue":"#VH1#"},</v>
      </c>
      <c r="L546" s="21" t="str">
        <f t="shared" si="18"/>
        <v>{"sourceAttributeCode":"ReplaceTopRail","sourceAttributes":"\"[ReplaceTopRail]\"==\"ReplaceTopRailValance\"","sourceAttributeKeep":"false","attributeCode":"COMMON_VALANCE_HEIGHT","attributeValue":"#VH1#"},</v>
      </c>
    </row>
    <row r="547" spans="5:12" x14ac:dyDescent="0.25">
      <c r="E547" s="21" t="s">
        <v>2909</v>
      </c>
      <c r="F547" s="21" t="s">
        <v>2910</v>
      </c>
      <c r="G547" s="21" t="s">
        <v>20</v>
      </c>
      <c r="H547" s="21" t="s">
        <v>2062</v>
      </c>
      <c r="I547" s="21" t="s">
        <v>2912</v>
      </c>
      <c r="J547" s="21" t="s">
        <v>2912</v>
      </c>
      <c r="K547" s="21" t="str">
        <f t="shared" si="17"/>
        <v>{"sourceAttributeCode":"ReplaceTopRail","sourceAttributes":"\"[ReplaceTopRail]\"==\"ReplaceTopRailValance\"","sourceAttributeKeep":"false","attributeCode":"COMMON_VALANCE_HEIGHT","attributeValue":"#VH2#"},</v>
      </c>
      <c r="L547" s="21" t="str">
        <f t="shared" si="18"/>
        <v>{"sourceAttributeCode":"ReplaceTopRail","sourceAttributes":"\"[ReplaceTopRail]\"==\"ReplaceTopRailValance\"","sourceAttributeKeep":"false","attributeCode":"COMMON_VALANCE_HEIGHT","attributeValue":"#VH2#"},</v>
      </c>
    </row>
    <row r="548" spans="5:12" x14ac:dyDescent="0.25">
      <c r="E548" s="21" t="s">
        <v>2426</v>
      </c>
      <c r="F548" s="21" t="s">
        <v>2913</v>
      </c>
      <c r="G548" s="21" t="s">
        <v>20</v>
      </c>
      <c r="H548" s="21" t="s">
        <v>1689</v>
      </c>
      <c r="I548" s="21" t="s">
        <v>2429</v>
      </c>
      <c r="J548" s="21" t="s">
        <v>2429</v>
      </c>
      <c r="K548" s="21" t="str">
        <f t="shared" si="17"/>
        <v>{"sourceAttributeCode":"SingleBottomSection","sourceAttributes":"\"[SingleBottomSection]\"==\"ModifyShelfStyle\"","sourceAttributeKeep":"false","attributeCode":"COMMON_SHELF_DEPTH_2","attributeValue":"#SD2#"},</v>
      </c>
      <c r="L548" s="21" t="str">
        <f t="shared" si="18"/>
        <v>{"sourceAttributeCode":"SingleBottomSection","sourceAttributes":"\"[SingleBottomSection]\"==\"ModifyShelfStyle\"","sourceAttributeKeep":"false","attributeCode":"COMMON_SHELF_DEPTH_2","attributeValue":"#SD2#"},</v>
      </c>
    </row>
    <row r="549" spans="5:12" x14ac:dyDescent="0.25">
      <c r="E549" s="21" t="s">
        <v>2426</v>
      </c>
      <c r="F549" s="21" t="s">
        <v>2913</v>
      </c>
      <c r="G549" s="21" t="s">
        <v>20</v>
      </c>
      <c r="H549" s="21" t="s">
        <v>985</v>
      </c>
      <c r="I549" s="21">
        <v>0.5</v>
      </c>
      <c r="J549" s="21">
        <v>12</v>
      </c>
      <c r="K549" s="21" t="str">
        <f t="shared" si="17"/>
        <v>{"sourceAttributeCode":"SingleBottomSection","sourceAttributes":"\"[SingleBottomSection]\"==\"ModifyShelfStyle\"","sourceAttributeKeep":"false","attributeCode":"COMMON_SHELFCAP_THICKNESS","attributeValue":"0.5"},</v>
      </c>
      <c r="L549" s="21" t="str">
        <f t="shared" si="18"/>
        <v>{"sourceAttributeCode":"SingleBottomSection","sourceAttributes":"\"[SingleBottomSection]\"==\"ModifyShelfStyle\"","sourceAttributeKeep":"false","attributeCode":"COMMON_SHELFCAP_THICKNESS","attributeValue":"12"},</v>
      </c>
    </row>
    <row r="550" spans="5:12" x14ac:dyDescent="0.25">
      <c r="E550" s="21" t="s">
        <v>2426</v>
      </c>
      <c r="F550" s="21" t="s">
        <v>2913</v>
      </c>
      <c r="G550" s="21" t="s">
        <v>20</v>
      </c>
      <c r="H550" s="21" t="s">
        <v>2914</v>
      </c>
      <c r="I550" s="21" t="s">
        <v>2429</v>
      </c>
      <c r="J550" s="21" t="s">
        <v>2429</v>
      </c>
      <c r="K550" s="21" t="str">
        <f t="shared" si="17"/>
        <v>{"sourceAttributeCode":"SingleBottomSection","sourceAttributes":"\"[SingleBottomSection]\"==\"ModifyShelfStyle\"","sourceAttributeKeep":"false","attributeCode":"COMMON_SHELF_DEPTH2","attributeValue":"#SD2#"},</v>
      </c>
      <c r="L550" s="21" t="str">
        <f t="shared" si="18"/>
        <v>{"sourceAttributeCode":"SingleBottomSection","sourceAttributes":"\"[SingleBottomSection]\"==\"ModifyShelfStyle\"","sourceAttributeKeep":"false","attributeCode":"COMMON_SHELF_DEPTH2","attributeValue":"#SD2#"},</v>
      </c>
    </row>
    <row r="551" spans="5:12" x14ac:dyDescent="0.25">
      <c r="E551" s="21" t="s">
        <v>2426</v>
      </c>
      <c r="F551" s="21" t="s">
        <v>2915</v>
      </c>
      <c r="G551" s="21" t="s">
        <v>20</v>
      </c>
      <c r="H551" s="21" t="s">
        <v>97</v>
      </c>
      <c r="I551" s="21">
        <v>0</v>
      </c>
      <c r="J551" s="21">
        <v>0</v>
      </c>
      <c r="K551" s="21" t="str">
        <f t="shared" si="17"/>
        <v>{"sourceAttributeCode":"SingleBottomSection","sourceAttributes":"\"[SingleBottomSection]\"==\"OmitShelves\"","sourceAttributeKeep":"false","attributeCode":"COMMON_QUANTITY_SHELF","attributeValue":"0"},</v>
      </c>
      <c r="L551" s="21" t="str">
        <f t="shared" si="18"/>
        <v>{"sourceAttributeCode":"SingleBottomSection","sourceAttributes":"\"[SingleBottomSection]\"==\"OmitShelves\"","sourceAttributeKeep":"false","attributeCode":"COMMON_QUANTITY_SHELF","attributeValue":"0"},</v>
      </c>
    </row>
    <row r="552" spans="5:12" x14ac:dyDescent="0.25">
      <c r="E552" s="21" t="s">
        <v>2446</v>
      </c>
      <c r="F552" s="21" t="s">
        <v>2916</v>
      </c>
      <c r="G552" s="21" t="s">
        <v>20</v>
      </c>
      <c r="H552" s="21" t="s">
        <v>1413</v>
      </c>
      <c r="I552" s="21" t="s">
        <v>2917</v>
      </c>
      <c r="J552" s="21" t="s">
        <v>2917</v>
      </c>
      <c r="K552" s="21" t="str">
        <f t="shared" si="17"/>
        <v>{"sourceAttributeCode":"DoorOptions","sourceAttributes":"\"[DoorOptions]\"==\"ModifyNumberofDoor\"","sourceAttributeKeep":"false","attributeCode":"COMMON_NUMFRONTDOOR1","attributeValue":"#NFD1#"},</v>
      </c>
      <c r="L552" s="21" t="str">
        <f t="shared" si="18"/>
        <v>{"sourceAttributeCode":"DoorOptions","sourceAttributes":"\"[DoorOptions]\"==\"ModifyNumberofDoor\"","sourceAttributeKeep":"false","attributeCode":"COMMON_NUMFRONTDOOR1","attributeValue":"#NFD1#"},</v>
      </c>
    </row>
    <row r="553" spans="5:12" x14ac:dyDescent="0.25">
      <c r="E553" s="21" t="s">
        <v>2918</v>
      </c>
      <c r="F553" s="21" t="s">
        <v>2919</v>
      </c>
      <c r="G553" s="21" t="s">
        <v>20</v>
      </c>
      <c r="H553" s="21" t="s">
        <v>654</v>
      </c>
      <c r="I553" s="21" t="s">
        <v>2920</v>
      </c>
      <c r="J553" s="21" t="s">
        <v>2920</v>
      </c>
      <c r="K553" s="21" t="str">
        <f t="shared" si="17"/>
        <v>{"sourceAttributeCode":"CustomApplianceCutouts","sourceAttributes":"\"[CustomApplianceCutouts]\"==\"CustomMicrowaveOvenCutouts\"","sourceAttributeKeep":"false","attributeCode":"COMMON_APPLIANCE_CUTOUT_WIDTH1","attributeValue":"#MWW#"},</v>
      </c>
      <c r="L553" s="21" t="str">
        <f t="shared" si="18"/>
        <v>{"sourceAttributeCode":"CustomApplianceCutouts","sourceAttributes":"\"[CustomApplianceCutouts]\"==\"CustomMicrowaveOvenCutouts\"","sourceAttributeKeep":"false","attributeCode":"COMMON_APPLIANCE_CUTOUT_WIDTH1","attributeValue":"#MWW#"},</v>
      </c>
    </row>
    <row r="554" spans="5:12" x14ac:dyDescent="0.25">
      <c r="E554" s="21" t="s">
        <v>2918</v>
      </c>
      <c r="F554" s="21" t="s">
        <v>2919</v>
      </c>
      <c r="G554" s="21" t="s">
        <v>20</v>
      </c>
      <c r="H554" s="21" t="s">
        <v>639</v>
      </c>
      <c r="I554" s="21" t="s">
        <v>2921</v>
      </c>
      <c r="J554" s="21" t="s">
        <v>2921</v>
      </c>
      <c r="K554" s="21" t="str">
        <f t="shared" si="17"/>
        <v>{"sourceAttributeCode":"CustomApplianceCutouts","sourceAttributes":"\"[CustomApplianceCutouts]\"==\"CustomMicrowaveOvenCutouts\"","sourceAttributeKeep":"false","attributeCode":"COMMON_APPLIANCE_CUTOUT_HEIGHT1","attributeValue":"#MWH#"},</v>
      </c>
      <c r="L554" s="21" t="str">
        <f t="shared" si="18"/>
        <v>{"sourceAttributeCode":"CustomApplianceCutouts","sourceAttributes":"\"[CustomApplianceCutouts]\"==\"CustomMicrowaveOvenCutouts\"","sourceAttributeKeep":"false","attributeCode":"COMMON_APPLIANCE_CUTOUT_HEIGHT1","attributeValue":"#MWH#"},</v>
      </c>
    </row>
    <row r="555" spans="5:12" x14ac:dyDescent="0.25">
      <c r="E555" s="21" t="s">
        <v>2918</v>
      </c>
      <c r="F555" s="21" t="s">
        <v>2922</v>
      </c>
      <c r="G555" s="21" t="s">
        <v>20</v>
      </c>
      <c r="H555" s="21" t="s">
        <v>876</v>
      </c>
      <c r="I555" s="21" t="s">
        <v>197</v>
      </c>
      <c r="J555" s="21" t="s">
        <v>197</v>
      </c>
      <c r="K555" s="21" t="str">
        <f t="shared" si="17"/>
        <v>{"sourceAttributeCode":"CustomApplianceCutouts","sourceAttributes":"\"[CustomApplianceCutouts]\"==\"CustomMicrowaveCutouts\"","sourceAttributeKeep":"false","attributeCode":"COMMON_MEASURE_CONFHEIGHT1","attributeValue":"#CH1#"},</v>
      </c>
      <c r="L555" s="21" t="str">
        <f t="shared" si="18"/>
        <v>{"sourceAttributeCode":"CustomApplianceCutouts","sourceAttributes":"\"[CustomApplianceCutouts]\"==\"CustomMicrowaveCutouts\"","sourceAttributeKeep":"false","attributeCode":"COMMON_MEASURE_CONFHEIGHT1","attributeValue":"#CH1#"},</v>
      </c>
    </row>
    <row r="556" spans="5:12" x14ac:dyDescent="0.25">
      <c r="E556" s="21" t="s">
        <v>2918</v>
      </c>
      <c r="F556" s="21" t="s">
        <v>2922</v>
      </c>
      <c r="G556" s="21" t="s">
        <v>20</v>
      </c>
      <c r="H556" s="21" t="s">
        <v>885</v>
      </c>
      <c r="I556" s="21" t="s">
        <v>2923</v>
      </c>
      <c r="J556" s="21" t="s">
        <v>2923</v>
      </c>
      <c r="K556" s="21" t="str">
        <f t="shared" si="17"/>
        <v>{"sourceAttributeCode":"CustomApplianceCutouts","sourceAttributes":"\"[CustomApplianceCutouts]\"==\"CustomMicrowaveCutouts\"","sourceAttributeKeep":"false","attributeCode":"COMMON_MEASURE_CONFHEIGHT2","attributeValue":"#CH2#"},</v>
      </c>
      <c r="L556" s="21" t="str">
        <f t="shared" si="18"/>
        <v>{"sourceAttributeCode":"CustomApplianceCutouts","sourceAttributes":"\"[CustomApplianceCutouts]\"==\"CustomMicrowaveCutouts\"","sourceAttributeKeep":"false","attributeCode":"COMMON_MEASURE_CONFHEIGHT2","attributeValue":"#CH2#"},</v>
      </c>
    </row>
    <row r="557" spans="5:12" x14ac:dyDescent="0.25">
      <c r="E557" s="21" t="s">
        <v>2918</v>
      </c>
      <c r="F557" s="21" t="s">
        <v>2922</v>
      </c>
      <c r="G557" s="21" t="s">
        <v>20</v>
      </c>
      <c r="H557" s="21" t="s">
        <v>639</v>
      </c>
      <c r="I557" s="21" t="s">
        <v>2921</v>
      </c>
      <c r="J557" s="21" t="s">
        <v>2921</v>
      </c>
      <c r="K557" s="21" t="str">
        <f t="shared" si="17"/>
        <v>{"sourceAttributeCode":"CustomApplianceCutouts","sourceAttributes":"\"[CustomApplianceCutouts]\"==\"CustomMicrowaveCutouts\"","sourceAttributeKeep":"false","attributeCode":"COMMON_APPLIANCE_CUTOUT_HEIGHT1","attributeValue":"#MWH#"},</v>
      </c>
      <c r="L557" s="21" t="str">
        <f t="shared" si="18"/>
        <v>{"sourceAttributeCode":"CustomApplianceCutouts","sourceAttributes":"\"[CustomApplianceCutouts]\"==\"CustomMicrowaveCutouts\"","sourceAttributeKeep":"false","attributeCode":"COMMON_APPLIANCE_CUTOUT_HEIGHT1","attributeValue":"#MWH#"},</v>
      </c>
    </row>
    <row r="558" spans="5:12" x14ac:dyDescent="0.25">
      <c r="E558" s="21" t="s">
        <v>2918</v>
      </c>
      <c r="F558" s="21" t="s">
        <v>2924</v>
      </c>
      <c r="G558" s="21" t="s">
        <v>20</v>
      </c>
      <c r="H558" s="21" t="s">
        <v>654</v>
      </c>
      <c r="I558" s="21" t="s">
        <v>2920</v>
      </c>
      <c r="J558" s="21" t="s">
        <v>2920</v>
      </c>
      <c r="K558" s="21" t="str">
        <f t="shared" si="17"/>
        <v>{"sourceAttributeCode":"CustomApplianceCutouts","sourceAttributes":"\"[CustomApplianceCutouts]\"==\"CustomMicrowaveWarmingDrawerCutouts\"","sourceAttributeKeep":"false","attributeCode":"COMMON_APPLIANCE_CUTOUT_WIDTH1","attributeValue":"#MWW#"},</v>
      </c>
      <c r="L558" s="21" t="str">
        <f t="shared" si="18"/>
        <v>{"sourceAttributeCode":"CustomApplianceCutouts","sourceAttributes":"\"[CustomApplianceCutouts]\"==\"CustomMicrowaveWarmingDrawerCutouts\"","sourceAttributeKeep":"false","attributeCode":"COMMON_APPLIANCE_CUTOUT_WIDTH1","attributeValue":"#MWW#"},</v>
      </c>
    </row>
    <row r="559" spans="5:12" x14ac:dyDescent="0.25">
      <c r="E559" s="21" t="s">
        <v>2918</v>
      </c>
      <c r="F559" s="21" t="s">
        <v>2924</v>
      </c>
      <c r="G559" s="21" t="s">
        <v>20</v>
      </c>
      <c r="H559" s="21" t="s">
        <v>639</v>
      </c>
      <c r="I559" s="21" t="s">
        <v>2921</v>
      </c>
      <c r="J559" s="21" t="s">
        <v>2921</v>
      </c>
      <c r="K559" s="21" t="str">
        <f t="shared" si="17"/>
        <v>{"sourceAttributeCode":"CustomApplianceCutouts","sourceAttributes":"\"[CustomApplianceCutouts]\"==\"CustomMicrowaveWarmingDrawerCutouts\"","sourceAttributeKeep":"false","attributeCode":"COMMON_APPLIANCE_CUTOUT_HEIGHT1","attributeValue":"#MWH#"},</v>
      </c>
      <c r="L559" s="21" t="str">
        <f t="shared" si="18"/>
        <v>{"sourceAttributeCode":"CustomApplianceCutouts","sourceAttributes":"\"[CustomApplianceCutouts]\"==\"CustomMicrowaveWarmingDrawerCutouts\"","sourceAttributeKeep":"false","attributeCode":"COMMON_APPLIANCE_CUTOUT_HEIGHT1","attributeValue":"#MWH#"},</v>
      </c>
    </row>
    <row r="560" spans="5:12" x14ac:dyDescent="0.25">
      <c r="E560" s="21" t="s">
        <v>2918</v>
      </c>
      <c r="F560" s="21" t="s">
        <v>2924</v>
      </c>
      <c r="G560" s="21" t="s">
        <v>20</v>
      </c>
      <c r="H560" s="21" t="s">
        <v>876</v>
      </c>
      <c r="I560" s="21" t="s">
        <v>197</v>
      </c>
      <c r="J560" s="21" t="s">
        <v>197</v>
      </c>
      <c r="K560" s="21" t="str">
        <f t="shared" si="17"/>
        <v>{"sourceAttributeCode":"CustomApplianceCutouts","sourceAttributes":"\"[CustomApplianceCutouts]\"==\"CustomMicrowaveWarmingDrawerCutouts\"","sourceAttributeKeep":"false","attributeCode":"COMMON_MEASURE_CONFHEIGHT1","attributeValue":"#CH1#"},</v>
      </c>
      <c r="L560" s="21" t="str">
        <f t="shared" si="18"/>
        <v>{"sourceAttributeCode":"CustomApplianceCutouts","sourceAttributes":"\"[CustomApplianceCutouts]\"==\"CustomMicrowaveWarmingDrawerCutouts\"","sourceAttributeKeep":"false","attributeCode":"COMMON_MEASURE_CONFHEIGHT1","attributeValue":"#CH1#"},</v>
      </c>
    </row>
    <row r="561" spans="1:12" x14ac:dyDescent="0.25">
      <c r="E561" s="21" t="s">
        <v>2918</v>
      </c>
      <c r="F561" s="21" t="s">
        <v>2924</v>
      </c>
      <c r="G561" s="21" t="s">
        <v>20</v>
      </c>
      <c r="H561" s="21" t="s">
        <v>885</v>
      </c>
      <c r="I561" s="21" t="s">
        <v>2923</v>
      </c>
      <c r="J561" s="21" t="s">
        <v>2923</v>
      </c>
      <c r="K561" s="21" t="str">
        <f t="shared" si="17"/>
        <v>{"sourceAttributeCode":"CustomApplianceCutouts","sourceAttributes":"\"[CustomApplianceCutouts]\"==\"CustomMicrowaveWarmingDrawerCutouts\"","sourceAttributeKeep":"false","attributeCode":"COMMON_MEASURE_CONFHEIGHT2","attributeValue":"#CH2#"},</v>
      </c>
      <c r="L561" s="21" t="str">
        <f t="shared" si="18"/>
        <v>{"sourceAttributeCode":"CustomApplianceCutouts","sourceAttributes":"\"[CustomApplianceCutouts]\"==\"CustomMicrowaveWarmingDrawerCutouts\"","sourceAttributeKeep":"false","attributeCode":"COMMON_MEASURE_CONFHEIGHT2","attributeValue":"#CH2#"},</v>
      </c>
    </row>
    <row r="562" spans="1:12" x14ac:dyDescent="0.25">
      <c r="E562" s="21" t="s">
        <v>2918</v>
      </c>
      <c r="F562" s="21" t="s">
        <v>2925</v>
      </c>
      <c r="G562" s="21" t="s">
        <v>20</v>
      </c>
      <c r="H562" s="21" t="s">
        <v>654</v>
      </c>
      <c r="I562" s="21" t="s">
        <v>2920</v>
      </c>
      <c r="J562" s="21" t="s">
        <v>2920</v>
      </c>
      <c r="K562" s="21" t="str">
        <f t="shared" si="17"/>
        <v>{"sourceAttributeCode":"CustomApplianceCutouts","sourceAttributes":"\"[CustomApplianceCutouts]\"==\"CustomMicrowaveDoubleOvenCutouts\"","sourceAttributeKeep":"false","attributeCode":"COMMON_APPLIANCE_CUTOUT_WIDTH1","attributeValue":"#MWW#"},</v>
      </c>
      <c r="L562" s="21" t="str">
        <f t="shared" si="18"/>
        <v>{"sourceAttributeCode":"CustomApplianceCutouts","sourceAttributes":"\"[CustomApplianceCutouts]\"==\"CustomMicrowaveDoubleOvenCutouts\"","sourceAttributeKeep":"false","attributeCode":"COMMON_APPLIANCE_CUTOUT_WIDTH1","attributeValue":"#MWW#"},</v>
      </c>
    </row>
    <row r="563" spans="1:12" x14ac:dyDescent="0.25">
      <c r="E563" s="21" t="s">
        <v>2918</v>
      </c>
      <c r="F563" s="21" t="s">
        <v>2925</v>
      </c>
      <c r="G563" s="21" t="s">
        <v>20</v>
      </c>
      <c r="H563" s="21" t="s">
        <v>639</v>
      </c>
      <c r="I563" s="21" t="s">
        <v>2921</v>
      </c>
      <c r="J563" s="21" t="s">
        <v>2921</v>
      </c>
      <c r="K563" s="21" t="str">
        <f t="shared" si="17"/>
        <v>{"sourceAttributeCode":"CustomApplianceCutouts","sourceAttributes":"\"[CustomApplianceCutouts]\"==\"CustomMicrowaveDoubleOvenCutouts\"","sourceAttributeKeep":"false","attributeCode":"COMMON_APPLIANCE_CUTOUT_HEIGHT1","attributeValue":"#MWH#"},</v>
      </c>
      <c r="L563" s="21" t="str">
        <f t="shared" si="18"/>
        <v>{"sourceAttributeCode":"CustomApplianceCutouts","sourceAttributes":"\"[CustomApplianceCutouts]\"==\"CustomMicrowaveDoubleOvenCutouts\"","sourceAttributeKeep":"false","attributeCode":"COMMON_APPLIANCE_CUTOUT_HEIGHT1","attributeValue":"#MWH#"},</v>
      </c>
    </row>
    <row r="564" spans="1:12" x14ac:dyDescent="0.25">
      <c r="A564" s="21" t="s">
        <v>2453</v>
      </c>
      <c r="E564" s="21" t="s">
        <v>2671</v>
      </c>
      <c r="F564" s="21" t="s">
        <v>2926</v>
      </c>
      <c r="G564" s="21" t="s">
        <v>20</v>
      </c>
      <c r="H564" s="21" t="s">
        <v>106</v>
      </c>
      <c r="I564" s="21" t="s">
        <v>2790</v>
      </c>
      <c r="J564" s="21" t="s">
        <v>2790</v>
      </c>
      <c r="K564" s="21" t="str">
        <f t="shared" si="17"/>
        <v>{"sourceAttributeCode":"BottomSingleSection","sourceAttributes":"\"[CCCAS1]\"==\"Tray Divider 03\"","sourceAttributeKeep":"false","attributeCode":"COMMON_CABINET_ACCESSORY_WIDTH1","attributeValue":"$PW$"},</v>
      </c>
      <c r="L564" s="21" t="str">
        <f t="shared" si="18"/>
        <v>{"sourceAttributeCode":"BottomSingleSection","sourceAttributes":"\"[CCCAS1]\"==\"Tray Divider 03\"","sourceAttributeKeep":"false","attributeCode":"COMMON_CABINET_ACCESSORY_WIDTH1","attributeValue":"$PW$"},</v>
      </c>
    </row>
    <row r="565" spans="1:12" x14ac:dyDescent="0.25">
      <c r="E565" s="21" t="s">
        <v>2671</v>
      </c>
      <c r="F565" s="21" t="s">
        <v>2927</v>
      </c>
      <c r="G565" s="21" t="s">
        <v>20</v>
      </c>
      <c r="H565" s="21" t="s">
        <v>25</v>
      </c>
      <c r="I565" s="21" t="s">
        <v>2928</v>
      </c>
      <c r="J565" s="21" t="s">
        <v>2928</v>
      </c>
      <c r="K565" s="21" t="str">
        <f t="shared" si="17"/>
        <v>{"sourceAttributeCode":"BottomSingleSection","sourceAttributes":"\"[BottomSingleSection]\"==\"TrayDivider03\"","sourceAttributeKeep":"false","attributeCode":"COMMON_CABINET_ACCESSORY_HEIGHT1","attributeValue":"#CH#-#TH#-#DWH1#"},</v>
      </c>
      <c r="L565" s="21" t="str">
        <f t="shared" si="18"/>
        <v>{"sourceAttributeCode":"BottomSingleSection","sourceAttributes":"\"[BottomSingleSection]\"==\"TrayDivider03\"","sourceAttributeKeep":"false","attributeCode":"COMMON_CABINET_ACCESSORY_HEIGHT1","attributeValue":"#CH#-#TH#-#DWH1#"},</v>
      </c>
    </row>
    <row r="566" spans="1:12" x14ac:dyDescent="0.25">
      <c r="A566" s="21" t="s">
        <v>2540</v>
      </c>
      <c r="E566" s="21" t="s">
        <v>2671</v>
      </c>
      <c r="F566" s="21" t="s">
        <v>2927</v>
      </c>
      <c r="G566" s="21" t="s">
        <v>20</v>
      </c>
      <c r="H566" s="21" t="s">
        <v>1349</v>
      </c>
      <c r="I566" s="21" t="s">
        <v>2929</v>
      </c>
      <c r="J566" s="21" t="s">
        <v>2929</v>
      </c>
      <c r="K566" s="21" t="str">
        <f t="shared" si="17"/>
        <v>{"sourceAttributeCode":"BottomSingleSection","sourceAttributes":"\"[BottomSingleSection]\"==\"TrayDivider03\"","sourceAttributeKeep":"false","attributeCode":"COMMON_QUANTITY_DIVIDER","attributeValue":"#TrayDivider03_AQTY#"},</v>
      </c>
      <c r="L566" s="21" t="str">
        <f t="shared" si="18"/>
        <v>{"sourceAttributeCode":"BottomSingleSection","sourceAttributes":"\"[BottomSingleSection]\"==\"TrayDivider03\"","sourceAttributeKeep":"false","attributeCode":"COMMON_QUANTITY_DIVIDER","attributeValue":"#TrayDivider03_AQTY#"},</v>
      </c>
    </row>
    <row r="567" spans="1:12" x14ac:dyDescent="0.25">
      <c r="A567" s="21" t="s">
        <v>2540</v>
      </c>
      <c r="E567" s="21" t="s">
        <v>2645</v>
      </c>
      <c r="F567" s="21" t="s">
        <v>2930</v>
      </c>
      <c r="G567" s="21" t="s">
        <v>20</v>
      </c>
      <c r="H567" s="21" t="s">
        <v>1349</v>
      </c>
      <c r="I567" s="21" t="s">
        <v>2931</v>
      </c>
      <c r="J567" s="21" t="s">
        <v>2931</v>
      </c>
      <c r="K567" s="21" t="str">
        <f t="shared" si="17"/>
        <v>{"sourceAttributeCode":"UpperSection","sourceAttributes":"\"[UpperSection]\"==\"TrayDivider03{U}\"","sourceAttributeKeep":"false","attributeCode":"COMMON_QUANTITY_DIVIDER","attributeValue":"#TrayDivider03_U_AQTY#"},</v>
      </c>
      <c r="L567" s="21" t="str">
        <f t="shared" si="18"/>
        <v>{"sourceAttributeCode":"UpperSection","sourceAttributes":"\"[UpperSection]\"==\"TrayDivider03{U}\"","sourceAttributeKeep":"false","attributeCode":"COMMON_QUANTITY_DIVIDER","attributeValue":"#TrayDivider03_U_AQTY#"},</v>
      </c>
    </row>
    <row r="568" spans="1:12" x14ac:dyDescent="0.25">
      <c r="A568" s="21" t="s">
        <v>2453</v>
      </c>
      <c r="E568" s="21" t="s">
        <v>2645</v>
      </c>
      <c r="F568" s="21" t="s">
        <v>2926</v>
      </c>
      <c r="G568" s="21" t="s">
        <v>20</v>
      </c>
      <c r="H568" s="21" t="s">
        <v>2932</v>
      </c>
      <c r="I568" s="21" t="s">
        <v>2790</v>
      </c>
      <c r="J568" s="21" t="s">
        <v>2790</v>
      </c>
      <c r="K568" s="21" t="str">
        <f t="shared" si="17"/>
        <v>{"sourceAttributeCode":"UpperSection","sourceAttributes":"\"[CCCAS1]\"==\"Tray Divider 03\"","sourceAttributeKeep":"false","attributeCode":"COMMON_CABINET_ACCESSORY_WIDTH2","attributeValue":"$PW$"},</v>
      </c>
      <c r="L568" s="21" t="str">
        <f t="shared" si="18"/>
        <v>{"sourceAttributeCode":"UpperSection","sourceAttributes":"\"[CCCAS1]\"==\"Tray Divider 03\"","sourceAttributeKeep":"false","attributeCode":"COMMON_CABINET_ACCESSORY_WIDTH2","attributeValue":"$PW$"},</v>
      </c>
    </row>
    <row r="569" spans="1:12" x14ac:dyDescent="0.25">
      <c r="A569" s="21" t="s">
        <v>2453</v>
      </c>
      <c r="E569" s="21" t="s">
        <v>2933</v>
      </c>
      <c r="F569" s="21" t="s">
        <v>2934</v>
      </c>
      <c r="G569" s="21" t="s">
        <v>20</v>
      </c>
      <c r="H569" s="21" t="s">
        <v>106</v>
      </c>
      <c r="I569" s="21">
        <v>5</v>
      </c>
      <c r="J569" s="21">
        <v>125</v>
      </c>
      <c r="K569" s="21" t="str">
        <f t="shared" si="17"/>
        <v>{"sourceAttributeCode":"TowelBar","sourceAttributes":"(\"[CCCAS1]\"==\"Towel Holder 02\")","sourceAttributeKeep":"false","attributeCode":"COMMON_CABINET_ACCESSORY_WIDTH1","attributeValue":"5"},</v>
      </c>
      <c r="L569" s="21" t="str">
        <f t="shared" si="18"/>
        <v>{"sourceAttributeCode":"TowelBar","sourceAttributes":"(\"[CCCAS1]\"==\"Towel Holder 02\")","sourceAttributeKeep":"false","attributeCode":"COMMON_CABINET_ACCESSORY_WIDTH1","attributeValue":"125"},</v>
      </c>
    </row>
    <row r="570" spans="1:12" x14ac:dyDescent="0.25">
      <c r="A570" s="21" t="s">
        <v>2453</v>
      </c>
      <c r="E570" s="21" t="s">
        <v>2933</v>
      </c>
      <c r="F570" s="21" t="s">
        <v>2934</v>
      </c>
      <c r="G570" s="21" t="s">
        <v>20</v>
      </c>
      <c r="H570" s="21" t="s">
        <v>25</v>
      </c>
      <c r="I570" s="21">
        <v>5</v>
      </c>
      <c r="J570" s="21">
        <v>125</v>
      </c>
      <c r="K570" s="21" t="str">
        <f t="shared" si="17"/>
        <v>{"sourceAttributeCode":"TowelBar","sourceAttributes":"(\"[CCCAS1]\"==\"Towel Holder 02\")","sourceAttributeKeep":"false","attributeCode":"COMMON_CABINET_ACCESSORY_HEIGHT1","attributeValue":"5"},</v>
      </c>
      <c r="L570" s="21" t="str">
        <f t="shared" si="18"/>
        <v>{"sourceAttributeCode":"TowelBar","sourceAttributes":"(\"[CCCAS1]\"==\"Towel Holder 02\")","sourceAttributeKeep":"false","attributeCode":"COMMON_CABINET_ACCESSORY_HEIGHT1","attributeValue":"125"},</v>
      </c>
    </row>
    <row r="571" spans="1:12" x14ac:dyDescent="0.25">
      <c r="A571" s="21" t="s">
        <v>2453</v>
      </c>
      <c r="E571" s="21" t="s">
        <v>2935</v>
      </c>
      <c r="F571" s="21" t="s">
        <v>2936</v>
      </c>
      <c r="G571" s="21" t="s">
        <v>20</v>
      </c>
      <c r="H571" s="21" t="s">
        <v>106</v>
      </c>
      <c r="I571" s="21" t="s">
        <v>2937</v>
      </c>
      <c r="J571" s="21" t="s">
        <v>2938</v>
      </c>
      <c r="K571" s="21" t="str">
        <f t="shared" si="17"/>
        <v>{"sourceAttributeCode":"WasteBin","sourceAttributes":"\"[CCCAS1]\"==\"Single Wastebasket Kit 1\"","sourceAttributeKeep":"false","attributeCode":"COMMON_CABINET_ACCESSORY_WIDTH1","attributeValue":"(#CW#-4)"},</v>
      </c>
      <c r="L571" s="21" t="str">
        <f t="shared" si="18"/>
        <v>{"sourceAttributeCode":"WasteBin","sourceAttributes":"\"[CCCAS1]\"==\"Single Wastebasket Kit 1\"","sourceAttributeKeep":"false","attributeCode":"COMMON_CABINET_ACCESSORY_WIDTH1","attributeValue":"(#CW#-100)"},</v>
      </c>
    </row>
    <row r="572" spans="1:12" x14ac:dyDescent="0.25">
      <c r="A572" s="21" t="s">
        <v>2453</v>
      </c>
      <c r="E572" s="21" t="s">
        <v>2935</v>
      </c>
      <c r="F572" s="21" t="s">
        <v>2939</v>
      </c>
      <c r="G572" s="21" t="s">
        <v>20</v>
      </c>
      <c r="H572" s="21" t="s">
        <v>106</v>
      </c>
      <c r="I572" s="21" t="s">
        <v>2937</v>
      </c>
      <c r="J572" s="21" t="s">
        <v>2938</v>
      </c>
      <c r="K572" s="21" t="str">
        <f t="shared" si="17"/>
        <v>{"sourceAttributeCode":"WasteBin","sourceAttributes":"\"[CCCAS1]\"==\"Double Wastebasket Kit 1\"","sourceAttributeKeep":"false","attributeCode":"COMMON_CABINET_ACCESSORY_WIDTH1","attributeValue":"(#CW#-4)"},</v>
      </c>
      <c r="L572" s="21" t="str">
        <f t="shared" si="18"/>
        <v>{"sourceAttributeCode":"WasteBin","sourceAttributes":"\"[CCCAS1]\"==\"Double Wastebasket Kit 1\"","sourceAttributeKeep":"false","attributeCode":"COMMON_CABINET_ACCESSORY_WIDTH1","attributeValue":"(#CW#-100)"},</v>
      </c>
    </row>
    <row r="573" spans="1:12" x14ac:dyDescent="0.25">
      <c r="E573" s="21" t="s">
        <v>2940</v>
      </c>
      <c r="F573" s="21" t="s">
        <v>2941</v>
      </c>
      <c r="G573" s="21" t="s">
        <v>20</v>
      </c>
      <c r="H573" s="21" t="s">
        <v>106</v>
      </c>
      <c r="I573" s="21" t="s">
        <v>2937</v>
      </c>
      <c r="J573" s="21" t="s">
        <v>2938</v>
      </c>
      <c r="K573" s="21" t="str">
        <f t="shared" si="17"/>
        <v>{"sourceAttributeCode":"RecyclingCentre","sourceAttributes":"\"[RecyclingCentre]\"==\"Roll-Out Wastebasket\"","sourceAttributeKeep":"false","attributeCode":"COMMON_CABINET_ACCESSORY_WIDTH1","attributeValue":"(#CW#-4)"},</v>
      </c>
      <c r="L573" s="21" t="str">
        <f t="shared" si="18"/>
        <v>{"sourceAttributeCode":"RecyclingCentre","sourceAttributes":"\"[RecyclingCentre]\"==\"Roll-Out Wastebasket\"","sourceAttributeKeep":"false","attributeCode":"COMMON_CABINET_ACCESSORY_WIDTH1","attributeValue":"(#CW#-100)"},</v>
      </c>
    </row>
    <row r="574" spans="1:12" x14ac:dyDescent="0.25">
      <c r="A574" s="21" t="s">
        <v>2453</v>
      </c>
      <c r="E574" s="21" t="s">
        <v>2942</v>
      </c>
      <c r="F574" s="21" t="s">
        <v>2943</v>
      </c>
      <c r="G574" s="21" t="s">
        <v>20</v>
      </c>
      <c r="H574" s="21" t="s">
        <v>1349</v>
      </c>
      <c r="I574" s="21">
        <v>2</v>
      </c>
      <c r="J574" s="21">
        <v>2</v>
      </c>
      <c r="K574" s="21" t="str">
        <f t="shared" si="17"/>
        <v>{"sourceAttributeCode":"PigeonholeUnit","sourceAttributes":"\"[CCASS1]\"==\"Wall Organizer 15\"","sourceAttributeKeep":"false","attributeCode":"COMMON_QUANTITY_DIVIDER","attributeValue":"2"},</v>
      </c>
      <c r="L574" s="21" t="str">
        <f t="shared" si="18"/>
        <v>{"sourceAttributeCode":"PigeonholeUnit","sourceAttributes":"\"[CCASS1]\"==\"Wall Organizer 15\"","sourceAttributeKeep":"false","attributeCode":"COMMON_QUANTITY_DIVIDER","attributeValue":"2"},</v>
      </c>
    </row>
    <row r="575" spans="1:12" x14ac:dyDescent="0.25">
      <c r="A575" s="21" t="s">
        <v>2453</v>
      </c>
      <c r="E575" s="21" t="s">
        <v>2942</v>
      </c>
      <c r="F575" s="21" t="s">
        <v>2943</v>
      </c>
      <c r="G575" s="21" t="s">
        <v>20</v>
      </c>
      <c r="H575" s="21" t="s">
        <v>1360</v>
      </c>
      <c r="I575" s="21">
        <v>2</v>
      </c>
      <c r="J575" s="21">
        <v>2</v>
      </c>
      <c r="K575" s="21" t="str">
        <f t="shared" si="17"/>
        <v>{"sourceAttributeCode":"PigeonholeUnit","sourceAttributes":"\"[CCASS1]\"==\"Wall Organizer 15\"","sourceAttributeKeep":"false","attributeCode":"COMMON_QUANTITY_DIVIDER_2","attributeValue":"2"},</v>
      </c>
      <c r="L575" s="21" t="str">
        <f t="shared" si="18"/>
        <v>{"sourceAttributeCode":"PigeonholeUnit","sourceAttributes":"\"[CCASS1]\"==\"Wall Organizer 15\"","sourceAttributeKeep":"false","attributeCode":"COMMON_QUANTITY_DIVIDER_2","attributeValue":"2"},</v>
      </c>
    </row>
    <row r="576" spans="1:12" x14ac:dyDescent="0.25">
      <c r="A576" s="21" t="s">
        <v>2453</v>
      </c>
      <c r="E576" s="21" t="s">
        <v>2788</v>
      </c>
      <c r="F576" s="21" t="s">
        <v>2944</v>
      </c>
      <c r="G576" s="21" t="s">
        <v>20</v>
      </c>
      <c r="H576" s="21" t="s">
        <v>643</v>
      </c>
      <c r="I576" s="21">
        <v>1</v>
      </c>
      <c r="J576" s="21">
        <v>25</v>
      </c>
      <c r="K576" s="21" t="str">
        <f t="shared" si="17"/>
        <v>{"sourceAttributeCode":"StemwareHolder","sourceAttributes":"\"[CCASS1]\"==\"Rack Holder 05\"","sourceAttributeKeep":"false","attributeCode":"COMMON_CLEARANCE_ABOVE","attributeValue":"1"},</v>
      </c>
      <c r="L576" s="21" t="str">
        <f t="shared" si="18"/>
        <v>{"sourceAttributeCode":"StemwareHolder","sourceAttributes":"\"[CCASS1]\"==\"Rack Holder 05\"","sourceAttributeKeep":"false","attributeCode":"COMMON_CLEARANCE_ABOVE","attributeValue":"25"},</v>
      </c>
    </row>
    <row r="577" spans="1:12" x14ac:dyDescent="0.25">
      <c r="A577" s="21" t="s">
        <v>2453</v>
      </c>
      <c r="E577" s="21" t="s">
        <v>2788</v>
      </c>
      <c r="F577" s="21" t="s">
        <v>2944</v>
      </c>
      <c r="G577" s="21" t="s">
        <v>20</v>
      </c>
      <c r="H577" s="21" t="s">
        <v>196</v>
      </c>
      <c r="I577" s="21">
        <v>2</v>
      </c>
      <c r="J577" s="21">
        <v>50</v>
      </c>
      <c r="K577" s="21" t="str">
        <f t="shared" si="17"/>
        <v>{"sourceAttributeCode":"StemwareHolder","sourceAttributes":"\"[CCASS1]\"==\"Rack Holder 05\"","sourceAttributeKeep":"false","attributeCode":"COMMON_CLEARANCE_BELOW","attributeValue":"2"},</v>
      </c>
      <c r="L577" s="21" t="str">
        <f t="shared" si="18"/>
        <v>{"sourceAttributeCode":"StemwareHolder","sourceAttributes":"\"[CCASS1]\"==\"Rack Holder 05\"","sourceAttributeKeep":"false","attributeCode":"COMMON_CLEARANCE_BELOW","attributeValue":"50"},</v>
      </c>
    </row>
    <row r="578" spans="1:12" x14ac:dyDescent="0.25">
      <c r="A578" s="21" t="s">
        <v>2453</v>
      </c>
      <c r="E578" s="21" t="s">
        <v>2788</v>
      </c>
      <c r="F578" s="21" t="s">
        <v>2945</v>
      </c>
      <c r="G578" s="21" t="s">
        <v>20</v>
      </c>
      <c r="H578" s="21" t="s">
        <v>116</v>
      </c>
      <c r="I578" s="21">
        <v>2</v>
      </c>
      <c r="J578" s="21">
        <v>50</v>
      </c>
      <c r="K578" s="21" t="str">
        <f t="shared" si="17"/>
        <v>{"sourceAttributeCode":"StemwareHolder","sourceAttributes":"\"[CCASS1]\"==\"Rack Holder 04\"","sourceAttributeKeep":"false","attributeCode":"COMMON_ATTACHED_HEIGHT","attributeValue":"2"},</v>
      </c>
      <c r="L578" s="21" t="str">
        <f t="shared" si="18"/>
        <v>{"sourceAttributeCode":"StemwareHolder","sourceAttributes":"\"[CCASS1]\"==\"Rack Holder 04\"","sourceAttributeKeep":"false","attributeCode":"COMMON_ATTACHED_HEIGHT","attributeValue":"50"},</v>
      </c>
    </row>
    <row r="579" spans="1:12" x14ac:dyDescent="0.25">
      <c r="A579" s="21" t="s">
        <v>2453</v>
      </c>
      <c r="E579" s="21" t="s">
        <v>2788</v>
      </c>
      <c r="F579" s="21" t="s">
        <v>2945</v>
      </c>
      <c r="G579" s="21" t="s">
        <v>20</v>
      </c>
      <c r="H579" s="21" t="s">
        <v>643</v>
      </c>
      <c r="I579" s="21">
        <v>1</v>
      </c>
      <c r="J579" s="21">
        <v>25</v>
      </c>
      <c r="K579" s="21" t="str">
        <f t="shared" ref="K579:K642" si="19">_xlfn.CONCAT("{""",$E$1,""":""",E579,""",""",$F$1,""":""",F579,""",""",$G$1,""":""",G579,""",""",$H$1,""":""",H579,""",""","attributeValue",""":""",I579,"""},")</f>
        <v>{"sourceAttributeCode":"StemwareHolder","sourceAttributes":"\"[CCASS1]\"==\"Rack Holder 04\"","sourceAttributeKeep":"false","attributeCode":"COMMON_CLEARANCE_ABOVE","attributeValue":"1"},</v>
      </c>
      <c r="L579" s="21" t="str">
        <f t="shared" ref="L579:L642" si="20">_xlfn.CONCAT("{""",$E$1,""":""",E579,""",""",$F$1,""":""",F579,""",""",$G$1,""":""",G579,""",""",$H$1,""":""",H579,""",""","attributeValue",""":""",J579,"""},")</f>
        <v>{"sourceAttributeCode":"StemwareHolder","sourceAttributes":"\"[CCASS1]\"==\"Rack Holder 04\"","sourceAttributeKeep":"false","attributeCode":"COMMON_CLEARANCE_ABOVE","attributeValue":"25"},</v>
      </c>
    </row>
    <row r="580" spans="1:12" x14ac:dyDescent="0.25">
      <c r="A580" s="21" t="s">
        <v>2453</v>
      </c>
      <c r="E580" s="21" t="s">
        <v>2788</v>
      </c>
      <c r="F580" s="21" t="s">
        <v>2945</v>
      </c>
      <c r="G580" s="21" t="s">
        <v>20</v>
      </c>
      <c r="H580" s="21" t="s">
        <v>196</v>
      </c>
      <c r="I580" s="21">
        <v>2</v>
      </c>
      <c r="J580" s="21">
        <v>50</v>
      </c>
      <c r="K580" s="21" t="str">
        <f t="shared" si="19"/>
        <v>{"sourceAttributeCode":"StemwareHolder","sourceAttributes":"\"[CCASS1]\"==\"Rack Holder 04\"","sourceAttributeKeep":"false","attributeCode":"COMMON_CLEARANCE_BELOW","attributeValue":"2"},</v>
      </c>
      <c r="L580" s="21" t="str">
        <f t="shared" si="20"/>
        <v>{"sourceAttributeCode":"StemwareHolder","sourceAttributes":"\"[CCASS1]\"==\"Rack Holder 04\"","sourceAttributeKeep":"false","attributeCode":"COMMON_CLEARANCE_BELOW","attributeValue":"50"},</v>
      </c>
    </row>
    <row r="581" spans="1:12" x14ac:dyDescent="0.25">
      <c r="A581" s="21" t="s">
        <v>2453</v>
      </c>
      <c r="E581" s="21" t="s">
        <v>2788</v>
      </c>
      <c r="F581" s="21" t="s">
        <v>2946</v>
      </c>
      <c r="G581" s="21" t="s">
        <v>20</v>
      </c>
      <c r="H581" s="21" t="s">
        <v>114</v>
      </c>
      <c r="I581" s="21" t="s">
        <v>2151</v>
      </c>
      <c r="J581" s="21" t="s">
        <v>2151</v>
      </c>
      <c r="K581" s="21" t="str">
        <f t="shared" si="19"/>
        <v>{"sourceAttributeCode":"StemwareHolder","sourceAttributes":"\"[StemwareHolder]\"==\"Rack Holder 01\"","sourceAttributeKeep":"false","attributeCode":"COMMON_ATTACHED_DEPTH","attributeValue":"$PD$"},</v>
      </c>
      <c r="L581" s="21" t="str">
        <f t="shared" si="20"/>
        <v>{"sourceAttributeCode":"StemwareHolder","sourceAttributes":"\"[StemwareHolder]\"==\"Rack Holder 01\"","sourceAttributeKeep":"false","attributeCode":"COMMON_ATTACHED_DEPTH","attributeValue":"$PD$"},</v>
      </c>
    </row>
    <row r="582" spans="1:12" x14ac:dyDescent="0.25">
      <c r="A582" s="21" t="s">
        <v>2453</v>
      </c>
      <c r="E582" s="21" t="s">
        <v>2788</v>
      </c>
      <c r="F582" s="21" t="s">
        <v>2946</v>
      </c>
      <c r="G582" s="21" t="s">
        <v>20</v>
      </c>
      <c r="H582" s="21" t="s">
        <v>116</v>
      </c>
      <c r="I582" s="21">
        <v>2</v>
      </c>
      <c r="J582" s="21">
        <v>50</v>
      </c>
      <c r="K582" s="21" t="str">
        <f t="shared" si="19"/>
        <v>{"sourceAttributeCode":"StemwareHolder","sourceAttributes":"\"[StemwareHolder]\"==\"Rack Holder 01\"","sourceAttributeKeep":"false","attributeCode":"COMMON_ATTACHED_HEIGHT","attributeValue":"2"},</v>
      </c>
      <c r="L582" s="21" t="str">
        <f t="shared" si="20"/>
        <v>{"sourceAttributeCode":"StemwareHolder","sourceAttributes":"\"[StemwareHolder]\"==\"Rack Holder 01\"","sourceAttributeKeep":"false","attributeCode":"COMMON_ATTACHED_HEIGHT","attributeValue":"50"},</v>
      </c>
    </row>
    <row r="583" spans="1:12" x14ac:dyDescent="0.25">
      <c r="A583" s="21" t="s">
        <v>2453</v>
      </c>
      <c r="E583" s="21" t="s">
        <v>2788</v>
      </c>
      <c r="F583" s="21" t="s">
        <v>2946</v>
      </c>
      <c r="G583" s="21" t="s">
        <v>20</v>
      </c>
      <c r="H583" s="21" t="s">
        <v>118</v>
      </c>
      <c r="I583" s="21" t="s">
        <v>2790</v>
      </c>
      <c r="J583" s="21" t="s">
        <v>2790</v>
      </c>
      <c r="K583" s="21" t="str">
        <f t="shared" si="19"/>
        <v>{"sourceAttributeCode":"StemwareHolder","sourceAttributes":"\"[StemwareHolder]\"==\"Rack Holder 01\"","sourceAttributeKeep":"false","attributeCode":"COMMON_ATTACHED_WIDTH","attributeValue":"$PW$"},</v>
      </c>
      <c r="L583" s="21" t="str">
        <f t="shared" si="20"/>
        <v>{"sourceAttributeCode":"StemwareHolder","sourceAttributes":"\"[StemwareHolder]\"==\"Rack Holder 01\"","sourceAttributeKeep":"false","attributeCode":"COMMON_ATTACHED_WIDTH","attributeValue":"$PW$"},</v>
      </c>
    </row>
    <row r="584" spans="1:12" x14ac:dyDescent="0.25">
      <c r="E584" s="21" t="s">
        <v>2947</v>
      </c>
      <c r="F584" s="21" t="s">
        <v>2948</v>
      </c>
      <c r="G584" s="21" t="s">
        <v>20</v>
      </c>
      <c r="H584" s="21" t="s">
        <v>2949</v>
      </c>
      <c r="I584" s="21" t="s">
        <v>2950</v>
      </c>
      <c r="J584" s="21" t="s">
        <v>2950</v>
      </c>
      <c r="K584" s="21" t="str">
        <f t="shared" si="19"/>
        <v>{"sourceAttributeCode":"CornerFinishedBackPanel","sourceAttributes":"\"[CornerFinishedBackPanel]\"==\"CornerFinishedBackPanelLeft\"","sourceAttributeKeep":"false","attributeCode":"TEMPLATES_WALL_CORNER_90_BACKPANEL_L","attributeValue":"Wall End Panel"},</v>
      </c>
      <c r="L584" s="21" t="str">
        <f t="shared" si="20"/>
        <v>{"sourceAttributeCode":"CornerFinishedBackPanel","sourceAttributes":"\"[CornerFinishedBackPanel]\"==\"CornerFinishedBackPanelLeft\"","sourceAttributeKeep":"false","attributeCode":"TEMPLATES_WALL_CORNER_90_BACKPANEL_L","attributeValue":"Wall End Panel"},</v>
      </c>
    </row>
    <row r="585" spans="1:12" x14ac:dyDescent="0.25">
      <c r="E585" s="21" t="s">
        <v>2947</v>
      </c>
      <c r="F585" s="21" t="s">
        <v>2951</v>
      </c>
      <c r="G585" s="21" t="s">
        <v>20</v>
      </c>
      <c r="H585" s="21" t="s">
        <v>2952</v>
      </c>
      <c r="I585" s="21" t="s">
        <v>2950</v>
      </c>
      <c r="J585" s="21" t="s">
        <v>2950</v>
      </c>
      <c r="K585" s="21" t="str">
        <f t="shared" si="19"/>
        <v>{"sourceAttributeCode":"CornerFinishedBackPanel","sourceAttributes":"\"[CornerFinishedBackPanel]\"==\"CornerFinishedBackPanelRight\"","sourceAttributeKeep":"false","attributeCode":"TEMPLATES_WALL_CORNER_90_BACKPANEL_R","attributeValue":"Wall End Panel"},</v>
      </c>
      <c r="L585" s="21" t="str">
        <f t="shared" si="20"/>
        <v>{"sourceAttributeCode":"CornerFinishedBackPanel","sourceAttributes":"\"[CornerFinishedBackPanel]\"==\"CornerFinishedBackPanelRight\"","sourceAttributeKeep":"false","attributeCode":"TEMPLATES_WALL_CORNER_90_BACKPANEL_R","attributeValue":"Wall End Panel"},</v>
      </c>
    </row>
    <row r="586" spans="1:12" x14ac:dyDescent="0.25">
      <c r="E586" s="21" t="s">
        <v>2947</v>
      </c>
      <c r="F586" s="21" t="s">
        <v>2948</v>
      </c>
      <c r="G586" s="21" t="s">
        <v>20</v>
      </c>
      <c r="H586" s="21" t="s">
        <v>957</v>
      </c>
      <c r="I586" s="21">
        <v>0</v>
      </c>
      <c r="J586" s="21">
        <v>0</v>
      </c>
      <c r="K586" s="21" t="str">
        <f t="shared" si="19"/>
        <v>{"sourceAttributeCode":"CornerFinishedBackPanel","sourceAttributes":"\"[CornerFinishedBackPanel]\"==\"CornerFinishedBackPanelLeft\"","sourceAttributeKeep":"false","attributeCode":"COMMON_CLEARANCE_WALL_SQUARECORNER_BACK","attributeValue":"0"},</v>
      </c>
      <c r="L586" s="21" t="str">
        <f t="shared" si="20"/>
        <v>{"sourceAttributeCode":"CornerFinishedBackPanel","sourceAttributes":"\"[CornerFinishedBackPanel]\"==\"CornerFinishedBackPanelLeft\"","sourceAttributeKeep":"false","attributeCode":"COMMON_CLEARANCE_WALL_SQUARECORNER_BACK","attributeValue":"0"},</v>
      </c>
    </row>
    <row r="587" spans="1:12" x14ac:dyDescent="0.25">
      <c r="E587" s="21" t="s">
        <v>2947</v>
      </c>
      <c r="F587" s="21" t="s">
        <v>2951</v>
      </c>
      <c r="G587" s="21" t="s">
        <v>20</v>
      </c>
      <c r="H587" s="21" t="s">
        <v>957</v>
      </c>
      <c r="I587" s="21">
        <v>0</v>
      </c>
      <c r="J587" s="21">
        <v>0</v>
      </c>
      <c r="K587" s="21" t="str">
        <f t="shared" si="19"/>
        <v>{"sourceAttributeCode":"CornerFinishedBackPanel","sourceAttributes":"\"[CornerFinishedBackPanel]\"==\"CornerFinishedBackPanelRight\"","sourceAttributeKeep":"false","attributeCode":"COMMON_CLEARANCE_WALL_SQUARECORNER_BACK","attributeValue":"0"},</v>
      </c>
      <c r="L587" s="21" t="str">
        <f t="shared" si="20"/>
        <v>{"sourceAttributeCode":"CornerFinishedBackPanel","sourceAttributes":"\"[CornerFinishedBackPanel]\"==\"CornerFinishedBackPanelRight\"","sourceAttributeKeep":"false","attributeCode":"COMMON_CLEARANCE_WALL_SQUARECORNER_BACK","attributeValue":"0"},</v>
      </c>
    </row>
    <row r="588" spans="1:12" x14ac:dyDescent="0.25">
      <c r="E588" s="21" t="s">
        <v>2947</v>
      </c>
      <c r="F588" s="21" t="s">
        <v>2948</v>
      </c>
      <c r="G588" s="21" t="s">
        <v>20</v>
      </c>
      <c r="H588" s="21" t="s">
        <v>953</v>
      </c>
      <c r="I588" s="21">
        <v>0</v>
      </c>
      <c r="J588" s="21">
        <v>0</v>
      </c>
      <c r="K588" s="21" t="str">
        <f t="shared" si="19"/>
        <v>{"sourceAttributeCode":"CornerFinishedBackPanel","sourceAttributes":"\"[CornerFinishedBackPanel]\"==\"CornerFinishedBackPanelLeft\"","sourceAttributeKeep":"false","attributeCode":"COMMON_CLEARANCE_BASE_SQUARECORNER_BACK","attributeValue":"0"},</v>
      </c>
      <c r="L588" s="21" t="str">
        <f t="shared" si="20"/>
        <v>{"sourceAttributeCode":"CornerFinishedBackPanel","sourceAttributes":"\"[CornerFinishedBackPanel]\"==\"CornerFinishedBackPanelLeft\"","sourceAttributeKeep":"false","attributeCode":"COMMON_CLEARANCE_BASE_SQUARECORNER_BACK","attributeValue":"0"},</v>
      </c>
    </row>
    <row r="589" spans="1:12" x14ac:dyDescent="0.25">
      <c r="E589" s="21" t="s">
        <v>2947</v>
      </c>
      <c r="F589" s="21" t="s">
        <v>2951</v>
      </c>
      <c r="G589" s="21" t="s">
        <v>20</v>
      </c>
      <c r="H589" s="21" t="s">
        <v>953</v>
      </c>
      <c r="I589" s="21">
        <v>0</v>
      </c>
      <c r="J589" s="21">
        <v>0</v>
      </c>
      <c r="K589" s="21" t="str">
        <f t="shared" si="19"/>
        <v>{"sourceAttributeCode":"CornerFinishedBackPanel","sourceAttributes":"\"[CornerFinishedBackPanel]\"==\"CornerFinishedBackPanelRight\"","sourceAttributeKeep":"false","attributeCode":"COMMON_CLEARANCE_BASE_SQUARECORNER_BACK","attributeValue":"0"},</v>
      </c>
      <c r="L589" s="21" t="str">
        <f t="shared" si="20"/>
        <v>{"sourceAttributeCode":"CornerFinishedBackPanel","sourceAttributes":"\"[CornerFinishedBackPanel]\"==\"CornerFinishedBackPanelRight\"","sourceAttributeKeep":"false","attributeCode":"COMMON_CLEARANCE_BASE_SQUARECORNER_BACK","attributeValue":"0"},</v>
      </c>
    </row>
    <row r="590" spans="1:12" x14ac:dyDescent="0.25">
      <c r="E590" s="21" t="s">
        <v>2953</v>
      </c>
      <c r="F590" s="21" t="s">
        <v>2954</v>
      </c>
      <c r="G590" s="21" t="s">
        <v>20</v>
      </c>
      <c r="H590" s="21" t="s">
        <v>1627</v>
      </c>
      <c r="I590" s="21" t="s">
        <v>2560</v>
      </c>
      <c r="J590" s="21" t="s">
        <v>2560</v>
      </c>
      <c r="K590" s="21" t="str">
        <f t="shared" si="19"/>
        <v>{"sourceAttributeCode":"ExtendSideBackWall","sourceAttributes":"\"[ExtendSideBackWall]\"==\"ExtendSideBackWallBoth\"","sourceAttributeKeep":"false","attributeCode":"COMMON_EXTEND_SIDE_RIGHT_DEPTH","attributeValue":"#SORZ#"},</v>
      </c>
      <c r="L590" s="21" t="str">
        <f t="shared" si="20"/>
        <v>{"sourceAttributeCode":"ExtendSideBackWall","sourceAttributes":"\"[ExtendSideBackWall]\"==\"ExtendSideBackWallBoth\"","sourceAttributeKeep":"false","attributeCode":"COMMON_EXTEND_SIDE_RIGHT_DEPTH","attributeValue":"#SORZ#"},</v>
      </c>
    </row>
    <row r="591" spans="1:12" x14ac:dyDescent="0.25">
      <c r="E591" s="21" t="s">
        <v>2953</v>
      </c>
      <c r="F591" s="21" t="s">
        <v>2954</v>
      </c>
      <c r="G591" s="21" t="s">
        <v>20</v>
      </c>
      <c r="H591" s="21" t="s">
        <v>2553</v>
      </c>
      <c r="I591" s="21" t="s">
        <v>2554</v>
      </c>
      <c r="J591" s="21" t="s">
        <v>2554</v>
      </c>
      <c r="K591" s="21" t="str">
        <f t="shared" si="19"/>
        <v>{"sourceAttributeCode":"ExtendSideBackWall","sourceAttributes":"\"[ExtendSideBackWall]\"==\"ExtendSideBackWallBoth\"","sourceAttributeKeep":"false","attributeCode":"COMMON_EXTEND_SIDE_LEFT_DEPTH","attributeValue":"#SOLZ#"},</v>
      </c>
      <c r="L591" s="21" t="str">
        <f t="shared" si="20"/>
        <v>{"sourceAttributeCode":"ExtendSideBackWall","sourceAttributes":"\"[ExtendSideBackWall]\"==\"ExtendSideBackWallBoth\"","sourceAttributeKeep":"false","attributeCode":"COMMON_EXTEND_SIDE_LEFT_DEPTH","attributeValue":"#SOLZ#"},</v>
      </c>
    </row>
    <row r="592" spans="1:12" x14ac:dyDescent="0.25">
      <c r="E592" s="21" t="s">
        <v>2953</v>
      </c>
      <c r="F592" s="21" t="s">
        <v>2955</v>
      </c>
      <c r="G592" s="21" t="s">
        <v>20</v>
      </c>
      <c r="H592" s="21" t="s">
        <v>2553</v>
      </c>
      <c r="I592" s="21" t="s">
        <v>2554</v>
      </c>
      <c r="J592" s="21" t="s">
        <v>2554</v>
      </c>
      <c r="K592" s="21" t="str">
        <f t="shared" si="19"/>
        <v>{"sourceAttributeCode":"ExtendSideBackWall","sourceAttributes":"\"[ExtendSideBackWall]\"==\"ExtendSideBackWallLeft\"","sourceAttributeKeep":"false","attributeCode":"COMMON_EXTEND_SIDE_LEFT_DEPTH","attributeValue":"#SOLZ#"},</v>
      </c>
      <c r="L592" s="21" t="str">
        <f t="shared" si="20"/>
        <v>{"sourceAttributeCode":"ExtendSideBackWall","sourceAttributes":"\"[ExtendSideBackWall]\"==\"ExtendSideBackWallLeft\"","sourceAttributeKeep":"false","attributeCode":"COMMON_EXTEND_SIDE_LEFT_DEPTH","attributeValue":"#SOLZ#"},</v>
      </c>
    </row>
    <row r="593" spans="5:12" x14ac:dyDescent="0.25">
      <c r="E593" s="21" t="s">
        <v>2953</v>
      </c>
      <c r="F593" s="21" t="s">
        <v>2956</v>
      </c>
      <c r="G593" s="21" t="s">
        <v>20</v>
      </c>
      <c r="H593" s="21" t="s">
        <v>1627</v>
      </c>
      <c r="I593" s="21" t="s">
        <v>2560</v>
      </c>
      <c r="J593" s="21" t="s">
        <v>2560</v>
      </c>
      <c r="K593" s="21" t="str">
        <f t="shared" si="19"/>
        <v>{"sourceAttributeCode":"ExtendSideBackWall","sourceAttributes":"\"[ExtendSideBackWall]\"==\"ExtendSideBackWallRight\"","sourceAttributeKeep":"false","attributeCode":"COMMON_EXTEND_SIDE_RIGHT_DEPTH","attributeValue":"#SORZ#"},</v>
      </c>
      <c r="L593" s="21" t="str">
        <f t="shared" si="20"/>
        <v>{"sourceAttributeCode":"ExtendSideBackWall","sourceAttributes":"\"[ExtendSideBackWall]\"==\"ExtendSideBackWallRight\"","sourceAttributeKeep":"false","attributeCode":"COMMON_EXTEND_SIDE_RIGHT_DEPTH","attributeValue":"#SORZ#"},</v>
      </c>
    </row>
    <row r="594" spans="5:12" x14ac:dyDescent="0.25">
      <c r="E594" s="21" t="s">
        <v>2957</v>
      </c>
      <c r="F594" s="21" t="s">
        <v>2958</v>
      </c>
      <c r="G594" s="21" t="s">
        <v>20</v>
      </c>
      <c r="H594" s="21" t="s">
        <v>1627</v>
      </c>
      <c r="I594" s="21" t="s">
        <v>2560</v>
      </c>
      <c r="J594" s="21" t="s">
        <v>2560</v>
      </c>
      <c r="K594" s="21" t="str">
        <f t="shared" si="19"/>
        <v>{"sourceAttributeCode":"ExtendSideBackBase","sourceAttributes":"\"[ExtendSideBackBase]\"==\"ExtendSideBackBaseBoth\"","sourceAttributeKeep":"false","attributeCode":"COMMON_EXTEND_SIDE_RIGHT_DEPTH","attributeValue":"#SORZ#"},</v>
      </c>
      <c r="L594" s="21" t="str">
        <f t="shared" si="20"/>
        <v>{"sourceAttributeCode":"ExtendSideBackBase","sourceAttributes":"\"[ExtendSideBackBase]\"==\"ExtendSideBackBaseBoth\"","sourceAttributeKeep":"false","attributeCode":"COMMON_EXTEND_SIDE_RIGHT_DEPTH","attributeValue":"#SORZ#"},</v>
      </c>
    </row>
    <row r="595" spans="5:12" x14ac:dyDescent="0.25">
      <c r="E595" s="21" t="s">
        <v>2957</v>
      </c>
      <c r="F595" s="21" t="s">
        <v>2958</v>
      </c>
      <c r="G595" s="21" t="s">
        <v>20</v>
      </c>
      <c r="H595" s="21" t="s">
        <v>2553</v>
      </c>
      <c r="I595" s="21" t="s">
        <v>2554</v>
      </c>
      <c r="J595" s="21" t="s">
        <v>2554</v>
      </c>
      <c r="K595" s="21" t="str">
        <f t="shared" si="19"/>
        <v>{"sourceAttributeCode":"ExtendSideBackBase","sourceAttributes":"\"[ExtendSideBackBase]\"==\"ExtendSideBackBaseBoth\"","sourceAttributeKeep":"false","attributeCode":"COMMON_EXTEND_SIDE_LEFT_DEPTH","attributeValue":"#SOLZ#"},</v>
      </c>
      <c r="L595" s="21" t="str">
        <f t="shared" si="20"/>
        <v>{"sourceAttributeCode":"ExtendSideBackBase","sourceAttributes":"\"[ExtendSideBackBase]\"==\"ExtendSideBackBaseBoth\"","sourceAttributeKeep":"false","attributeCode":"COMMON_EXTEND_SIDE_LEFT_DEPTH","attributeValue":"#SOLZ#"},</v>
      </c>
    </row>
    <row r="596" spans="5:12" x14ac:dyDescent="0.25">
      <c r="E596" s="21" t="s">
        <v>2957</v>
      </c>
      <c r="F596" s="21" t="s">
        <v>2959</v>
      </c>
      <c r="G596" s="21" t="s">
        <v>20</v>
      </c>
      <c r="H596" s="21" t="s">
        <v>2553</v>
      </c>
      <c r="I596" s="21" t="s">
        <v>2554</v>
      </c>
      <c r="J596" s="21" t="s">
        <v>2554</v>
      </c>
      <c r="K596" s="21" t="str">
        <f t="shared" si="19"/>
        <v>{"sourceAttributeCode":"ExtendSideBackBase","sourceAttributes":"\"[ExtendSideBackBase]\"==\"ExtendSideBackBaseLeft\"","sourceAttributeKeep":"false","attributeCode":"COMMON_EXTEND_SIDE_LEFT_DEPTH","attributeValue":"#SOLZ#"},</v>
      </c>
      <c r="L596" s="21" t="str">
        <f t="shared" si="20"/>
        <v>{"sourceAttributeCode":"ExtendSideBackBase","sourceAttributes":"\"[ExtendSideBackBase]\"==\"ExtendSideBackBaseLeft\"","sourceAttributeKeep":"false","attributeCode":"COMMON_EXTEND_SIDE_LEFT_DEPTH","attributeValue":"#SOLZ#"},</v>
      </c>
    </row>
    <row r="597" spans="5:12" x14ac:dyDescent="0.25">
      <c r="E597" s="21" t="s">
        <v>2957</v>
      </c>
      <c r="F597" s="21" t="s">
        <v>2960</v>
      </c>
      <c r="G597" s="21" t="s">
        <v>20</v>
      </c>
      <c r="H597" s="21" t="s">
        <v>1627</v>
      </c>
      <c r="I597" s="21" t="s">
        <v>2560</v>
      </c>
      <c r="J597" s="21" t="s">
        <v>2560</v>
      </c>
      <c r="K597" s="21" t="str">
        <f t="shared" si="19"/>
        <v>{"sourceAttributeCode":"ExtendSideBackBase","sourceAttributes":"\"[ExtendSideBackBase]\"==\"ExtendSideBackBaseRight\"","sourceAttributeKeep":"false","attributeCode":"COMMON_EXTEND_SIDE_RIGHT_DEPTH","attributeValue":"#SORZ#"},</v>
      </c>
      <c r="L597" s="21" t="str">
        <f t="shared" si="20"/>
        <v>{"sourceAttributeCode":"ExtendSideBackBase","sourceAttributes":"\"[ExtendSideBackBase]\"==\"ExtendSideBackBaseRight\"","sourceAttributeKeep":"false","attributeCode":"COMMON_EXTEND_SIDE_RIGHT_DEPTH","attributeValue":"#SORZ#"},</v>
      </c>
    </row>
    <row r="598" spans="5:12" x14ac:dyDescent="0.25">
      <c r="E598" s="21" t="s">
        <v>2961</v>
      </c>
      <c r="F598" s="21" t="s">
        <v>2962</v>
      </c>
      <c r="G598" s="21" t="s">
        <v>20</v>
      </c>
      <c r="H598" s="21" t="s">
        <v>2553</v>
      </c>
      <c r="I598" s="21" t="s">
        <v>2554</v>
      </c>
      <c r="J598" s="21" t="s">
        <v>2554</v>
      </c>
      <c r="K598" s="21" t="str">
        <f t="shared" si="19"/>
        <v>{"sourceAttributeCode":"ExtendSideBackTall","sourceAttributes":"\"[ExtendSideBackTall]\"==\"ExtendSideBackTallLeft\"","sourceAttributeKeep":"false","attributeCode":"COMMON_EXTEND_SIDE_LEFT_DEPTH","attributeValue":"#SOLZ#"},</v>
      </c>
      <c r="L598" s="21" t="str">
        <f t="shared" si="20"/>
        <v>{"sourceAttributeCode":"ExtendSideBackTall","sourceAttributes":"\"[ExtendSideBackTall]\"==\"ExtendSideBackTallLeft\"","sourceAttributeKeep":"false","attributeCode":"COMMON_EXTEND_SIDE_LEFT_DEPTH","attributeValue":"#SOLZ#"},</v>
      </c>
    </row>
    <row r="599" spans="5:12" x14ac:dyDescent="0.25">
      <c r="E599" s="21" t="s">
        <v>2961</v>
      </c>
      <c r="F599" s="21" t="s">
        <v>2963</v>
      </c>
      <c r="G599" s="21" t="s">
        <v>20</v>
      </c>
      <c r="H599" s="21" t="s">
        <v>1627</v>
      </c>
      <c r="I599" s="21" t="s">
        <v>2560</v>
      </c>
      <c r="J599" s="21" t="s">
        <v>2560</v>
      </c>
      <c r="K599" s="21" t="str">
        <f t="shared" si="19"/>
        <v>{"sourceAttributeCode":"ExtendSideBackTall","sourceAttributes":"\"[ExtendSideBackTall]\"==\"ExtendSideBackTallRight\"","sourceAttributeKeep":"false","attributeCode":"COMMON_EXTEND_SIDE_RIGHT_DEPTH","attributeValue":"#SORZ#"},</v>
      </c>
      <c r="L599" s="21" t="str">
        <f t="shared" si="20"/>
        <v>{"sourceAttributeCode":"ExtendSideBackTall","sourceAttributes":"\"[ExtendSideBackTall]\"==\"ExtendSideBackTallRight\"","sourceAttributeKeep":"false","attributeCode":"COMMON_EXTEND_SIDE_RIGHT_DEPTH","attributeValue":"#SORZ#"},</v>
      </c>
    </row>
    <row r="600" spans="5:12" x14ac:dyDescent="0.25">
      <c r="E600" s="21" t="s">
        <v>2961</v>
      </c>
      <c r="F600" s="21" t="s">
        <v>2964</v>
      </c>
      <c r="G600" s="21" t="s">
        <v>20</v>
      </c>
      <c r="H600" s="21" t="s">
        <v>2553</v>
      </c>
      <c r="I600" s="21" t="s">
        <v>2554</v>
      </c>
      <c r="J600" s="21" t="s">
        <v>2554</v>
      </c>
      <c r="K600" s="21" t="str">
        <f t="shared" si="19"/>
        <v>{"sourceAttributeCode":"ExtendSideBackTall","sourceAttributes":"\"[ExtendSideBackTall]\"==\"ExtendSideBackTallBoth\"","sourceAttributeKeep":"false","attributeCode":"COMMON_EXTEND_SIDE_LEFT_DEPTH","attributeValue":"#SOLZ#"},</v>
      </c>
      <c r="L600" s="21" t="str">
        <f t="shared" si="20"/>
        <v>{"sourceAttributeCode":"ExtendSideBackTall","sourceAttributes":"\"[ExtendSideBackTall]\"==\"ExtendSideBackTallBoth\"","sourceAttributeKeep":"false","attributeCode":"COMMON_EXTEND_SIDE_LEFT_DEPTH","attributeValue":"#SOLZ#"},</v>
      </c>
    </row>
    <row r="601" spans="5:12" x14ac:dyDescent="0.25">
      <c r="E601" s="21" t="s">
        <v>2961</v>
      </c>
      <c r="F601" s="21" t="s">
        <v>2964</v>
      </c>
      <c r="G601" s="21" t="s">
        <v>20</v>
      </c>
      <c r="H601" s="21" t="s">
        <v>1627</v>
      </c>
      <c r="I601" s="21" t="s">
        <v>2560</v>
      </c>
      <c r="J601" s="21" t="s">
        <v>2560</v>
      </c>
      <c r="K601" s="21" t="str">
        <f t="shared" si="19"/>
        <v>{"sourceAttributeCode":"ExtendSideBackTall","sourceAttributes":"\"[ExtendSideBackTall]\"==\"ExtendSideBackTallBoth\"","sourceAttributeKeep":"false","attributeCode":"COMMON_EXTEND_SIDE_RIGHT_DEPTH","attributeValue":"#SORZ#"},</v>
      </c>
      <c r="L601" s="21" t="str">
        <f t="shared" si="20"/>
        <v>{"sourceAttributeCode":"ExtendSideBackTall","sourceAttributes":"\"[ExtendSideBackTall]\"==\"ExtendSideBackTallBoth\"","sourceAttributeKeep":"false","attributeCode":"COMMON_EXTEND_SIDE_RIGHT_DEPTH","attributeValue":"#SORZ#"},</v>
      </c>
    </row>
    <row r="602" spans="5:12" x14ac:dyDescent="0.25">
      <c r="E602" s="21" t="s">
        <v>2965</v>
      </c>
      <c r="F602" s="21" t="s">
        <v>2966</v>
      </c>
      <c r="G602" s="21" t="s">
        <v>20</v>
      </c>
      <c r="H602" s="21" t="s">
        <v>2553</v>
      </c>
      <c r="I602" s="21" t="s">
        <v>2554</v>
      </c>
      <c r="J602" s="21" t="s">
        <v>2554</v>
      </c>
      <c r="K602" s="21" t="str">
        <f t="shared" si="19"/>
        <v>{"sourceAttributeCode":"ExtendSideBackVanity","sourceAttributes":"\"[ExtendSideBackVanity]\"==\"ExtendSideBackVanityLeft\"","sourceAttributeKeep":"false","attributeCode":"COMMON_EXTEND_SIDE_LEFT_DEPTH","attributeValue":"#SOLZ#"},</v>
      </c>
      <c r="L602" s="21" t="str">
        <f t="shared" si="20"/>
        <v>{"sourceAttributeCode":"ExtendSideBackVanity","sourceAttributes":"\"[ExtendSideBackVanity]\"==\"ExtendSideBackVanityLeft\"","sourceAttributeKeep":"false","attributeCode":"COMMON_EXTEND_SIDE_LEFT_DEPTH","attributeValue":"#SOLZ#"},</v>
      </c>
    </row>
    <row r="603" spans="5:12" x14ac:dyDescent="0.25">
      <c r="E603" s="21" t="s">
        <v>2965</v>
      </c>
      <c r="F603" s="21" t="s">
        <v>2967</v>
      </c>
      <c r="G603" s="21" t="s">
        <v>20</v>
      </c>
      <c r="H603" s="21" t="s">
        <v>1627</v>
      </c>
      <c r="I603" s="21" t="s">
        <v>2560</v>
      </c>
      <c r="J603" s="21" t="s">
        <v>2560</v>
      </c>
      <c r="K603" s="21" t="str">
        <f t="shared" si="19"/>
        <v>{"sourceAttributeCode":"ExtendSideBackVanity","sourceAttributes":"\"[ExtendSideBackVanity]\"==\"ExtendSideBackVanityRight\"","sourceAttributeKeep":"false","attributeCode":"COMMON_EXTEND_SIDE_RIGHT_DEPTH","attributeValue":"#SORZ#"},</v>
      </c>
      <c r="L603" s="21" t="str">
        <f t="shared" si="20"/>
        <v>{"sourceAttributeCode":"ExtendSideBackVanity","sourceAttributes":"\"[ExtendSideBackVanity]\"==\"ExtendSideBackVanityRight\"","sourceAttributeKeep":"false","attributeCode":"COMMON_EXTEND_SIDE_RIGHT_DEPTH","attributeValue":"#SORZ#"},</v>
      </c>
    </row>
    <row r="604" spans="5:12" x14ac:dyDescent="0.25">
      <c r="E604" s="21" t="s">
        <v>2965</v>
      </c>
      <c r="F604" s="21" t="s">
        <v>2968</v>
      </c>
      <c r="G604" s="21" t="s">
        <v>20</v>
      </c>
      <c r="H604" s="21" t="s">
        <v>2553</v>
      </c>
      <c r="I604" s="21" t="s">
        <v>2554</v>
      </c>
      <c r="J604" s="21" t="s">
        <v>2554</v>
      </c>
      <c r="K604" s="21" t="str">
        <f t="shared" si="19"/>
        <v>{"sourceAttributeCode":"ExtendSideBackVanity","sourceAttributes":"\"[ExtendSideBackVanity]\"==\"ExtendSideBackVanityBoth\"","sourceAttributeKeep":"false","attributeCode":"COMMON_EXTEND_SIDE_LEFT_DEPTH","attributeValue":"#SOLZ#"},</v>
      </c>
      <c r="L604" s="21" t="str">
        <f t="shared" si="20"/>
        <v>{"sourceAttributeCode":"ExtendSideBackVanity","sourceAttributes":"\"[ExtendSideBackVanity]\"==\"ExtendSideBackVanityBoth\"","sourceAttributeKeep":"false","attributeCode":"COMMON_EXTEND_SIDE_LEFT_DEPTH","attributeValue":"#SOLZ#"},</v>
      </c>
    </row>
    <row r="605" spans="5:12" x14ac:dyDescent="0.25">
      <c r="E605" s="21" t="s">
        <v>2965</v>
      </c>
      <c r="F605" s="21" t="s">
        <v>2968</v>
      </c>
      <c r="G605" s="21" t="s">
        <v>20</v>
      </c>
      <c r="H605" s="21" t="s">
        <v>1627</v>
      </c>
      <c r="I605" s="21" t="s">
        <v>2560</v>
      </c>
      <c r="J605" s="21" t="s">
        <v>2560</v>
      </c>
      <c r="K605" s="21" t="str">
        <f t="shared" si="19"/>
        <v>{"sourceAttributeCode":"ExtendSideBackVanity","sourceAttributes":"\"[ExtendSideBackVanity]\"==\"ExtendSideBackVanityBoth\"","sourceAttributeKeep":"false","attributeCode":"COMMON_EXTEND_SIDE_RIGHT_DEPTH","attributeValue":"#SORZ#"},</v>
      </c>
      <c r="L605" s="21" t="str">
        <f t="shared" si="20"/>
        <v>{"sourceAttributeCode":"ExtendSideBackVanity","sourceAttributes":"\"[ExtendSideBackVanity]\"==\"ExtendSideBackVanityBoth\"","sourceAttributeKeep":"false","attributeCode":"COMMON_EXTEND_SIDE_RIGHT_DEPTH","attributeValue":"#SORZ#"},</v>
      </c>
    </row>
    <row r="606" spans="5:12" x14ac:dyDescent="0.25">
      <c r="E606" s="21" t="s">
        <v>2969</v>
      </c>
      <c r="F606" s="21" t="s">
        <v>2970</v>
      </c>
      <c r="G606" s="21" t="s">
        <v>20</v>
      </c>
      <c r="H606" s="21" t="s">
        <v>764</v>
      </c>
      <c r="I606" s="21" t="s">
        <v>2971</v>
      </c>
      <c r="J606" s="21" t="s">
        <v>2971</v>
      </c>
      <c r="K606" s="21" t="str">
        <f t="shared" si="19"/>
        <v>{"sourceAttributeCode":"ExtendBackDown","sourceAttributes":"\"[ExtendBackDown]\"==\"ExtendBackDown\"","sourceAttributeKeep":"false","attributeCode":"COMMON_BACKINCREASE_BOTTOM","attributeValue":"#BKOY#"},</v>
      </c>
      <c r="L606" s="21" t="str">
        <f t="shared" si="20"/>
        <v>{"sourceAttributeCode":"ExtendBackDown","sourceAttributes":"\"[ExtendBackDown]\"==\"ExtendBackDown\"","sourceAttributeKeep":"false","attributeCode":"COMMON_BACKINCREASE_BOTTOM","attributeValue":"#BKOY#"},</v>
      </c>
    </row>
    <row r="607" spans="5:12" x14ac:dyDescent="0.25">
      <c r="E607" s="21" t="s">
        <v>2846</v>
      </c>
      <c r="F607" s="21" t="s">
        <v>2972</v>
      </c>
      <c r="G607" s="21" t="s">
        <v>20</v>
      </c>
      <c r="H607" s="21" t="s">
        <v>1165</v>
      </c>
      <c r="I607" s="21" t="s">
        <v>2836</v>
      </c>
      <c r="J607" s="21" t="s">
        <v>2836</v>
      </c>
      <c r="K607" s="21" t="str">
        <f t="shared" si="19"/>
        <v>{"sourceAttributeCode":"FloorModifications","sourceAttributes":"\"[FloorModifications]\"==\"RecessedBottom\"","sourceAttributeKeep":"false","attributeCode":"COMMON_CLEARANCE_BOTTOM","attributeValue":"#FC_1#"},</v>
      </c>
      <c r="L607" s="21" t="str">
        <f t="shared" si="20"/>
        <v>{"sourceAttributeCode":"FloorModifications","sourceAttributes":"\"[FloorModifications]\"==\"RecessedBottom\"","sourceAttributeKeep":"false","attributeCode":"COMMON_CLEARANCE_BOTTOM","attributeValue":"#FC_1#"},</v>
      </c>
    </row>
    <row r="608" spans="5:12" x14ac:dyDescent="0.25">
      <c r="E608" s="21" t="s">
        <v>2846</v>
      </c>
      <c r="F608" s="21" t="s">
        <v>2972</v>
      </c>
      <c r="G608" s="21" t="s">
        <v>20</v>
      </c>
      <c r="H608" s="21" t="s">
        <v>1165</v>
      </c>
      <c r="I608" s="21" t="s">
        <v>2835</v>
      </c>
      <c r="J608" s="21" t="s">
        <v>2835</v>
      </c>
      <c r="K608" s="21" t="str">
        <f t="shared" si="19"/>
        <v>{"sourceAttributeCode":"FloorModifications","sourceAttributes":"\"[FloorModifications]\"==\"RecessedBottom\"","sourceAttributeKeep":"false","attributeCode":"COMMON_CLEARANCE_BOTTOM","attributeValue":"#FC#"},</v>
      </c>
      <c r="L608" s="21" t="str">
        <f t="shared" si="20"/>
        <v>{"sourceAttributeCode":"FloorModifications","sourceAttributes":"\"[FloorModifications]\"==\"RecessedBottom\"","sourceAttributeKeep":"false","attributeCode":"COMMON_CLEARANCE_BOTTOM","attributeValue":"#FC#"},</v>
      </c>
    </row>
    <row r="609" spans="1:12" x14ac:dyDescent="0.25">
      <c r="E609" s="21" t="s">
        <v>2426</v>
      </c>
      <c r="F609" s="21" t="s">
        <v>2973</v>
      </c>
      <c r="G609" s="21" t="s">
        <v>20</v>
      </c>
      <c r="H609" s="21" t="s">
        <v>975</v>
      </c>
      <c r="I609" s="21" t="s">
        <v>2974</v>
      </c>
      <c r="J609" s="21" t="s">
        <v>2974</v>
      </c>
      <c r="K609" s="21" t="str">
        <f t="shared" si="19"/>
        <v>{"sourceAttributeCode":"SingleBottomSection","sourceAttributes":"\"[SingleBottomSection]\"==\"AddDividers\"","sourceAttributeKeep":"false","attributeCode":"COMMON_DIVIDER_STYLE","attributeValue":"Divider"},</v>
      </c>
      <c r="L609" s="21" t="str">
        <f t="shared" si="20"/>
        <v>{"sourceAttributeCode":"SingleBottomSection","sourceAttributes":"\"[SingleBottomSection]\"==\"AddDividers\"","sourceAttributeKeep":"false","attributeCode":"COMMON_DIVIDER_STYLE","attributeValue":"Divider"},</v>
      </c>
    </row>
    <row r="610" spans="1:12" x14ac:dyDescent="0.25">
      <c r="E610" s="21" t="s">
        <v>2426</v>
      </c>
      <c r="F610" s="21" t="s">
        <v>2973</v>
      </c>
      <c r="G610" s="21" t="s">
        <v>20</v>
      </c>
      <c r="H610" s="21" t="s">
        <v>336</v>
      </c>
      <c r="I610" s="21" t="s">
        <v>203</v>
      </c>
      <c r="J610" s="21" t="s">
        <v>203</v>
      </c>
      <c r="K610" s="21" t="str">
        <f t="shared" si="19"/>
        <v>{"sourceAttributeCode":"SingleBottomSection","sourceAttributes":"\"[SingleBottomSection]\"==\"AddDividers\"","sourceAttributeKeep":"false","attributeCode":"COMMON_CONFIG_DIVIDER1","attributeValue":"True"},</v>
      </c>
      <c r="L610" s="21" t="str">
        <f t="shared" si="20"/>
        <v>{"sourceAttributeCode":"SingleBottomSection","sourceAttributes":"\"[SingleBottomSection]\"==\"AddDividers\"","sourceAttributeKeep":"false","attributeCode":"COMMON_CONFIG_DIVIDER1","attributeValue":"True"},</v>
      </c>
    </row>
    <row r="611" spans="1:12" x14ac:dyDescent="0.25">
      <c r="A611" s="21" t="s">
        <v>2540</v>
      </c>
      <c r="E611" s="21" t="s">
        <v>2426</v>
      </c>
      <c r="F611" s="21" t="s">
        <v>2973</v>
      </c>
      <c r="G611" s="21" t="s">
        <v>20</v>
      </c>
      <c r="H611" s="21" t="s">
        <v>1349</v>
      </c>
      <c r="I611" s="21" t="s">
        <v>2975</v>
      </c>
      <c r="J611" s="21" t="s">
        <v>2975</v>
      </c>
      <c r="K611" s="21" t="str">
        <f t="shared" si="19"/>
        <v>{"sourceAttributeCode":"SingleBottomSection","sourceAttributes":"\"[SingleBottomSection]\"==\"AddDividers\"","sourceAttributeKeep":"false","attributeCode":"COMMON_QUANTITY_DIVIDER","attributeValue":"#AddDividers_AQTY#"},</v>
      </c>
      <c r="L611" s="21" t="str">
        <f t="shared" si="20"/>
        <v>{"sourceAttributeCode":"SingleBottomSection","sourceAttributes":"\"[SingleBottomSection]\"==\"AddDividers\"","sourceAttributeKeep":"false","attributeCode":"COMMON_QUANTITY_DIVIDER","attributeValue":"#AddDividers_AQTY#"},</v>
      </c>
    </row>
    <row r="612" spans="1:12" x14ac:dyDescent="0.25">
      <c r="E612" s="21" t="s">
        <v>2858</v>
      </c>
      <c r="F612" s="21" t="s">
        <v>2976</v>
      </c>
      <c r="G612" s="21" t="s">
        <v>20</v>
      </c>
      <c r="H612" s="21" t="s">
        <v>975</v>
      </c>
      <c r="I612" s="21" t="s">
        <v>2974</v>
      </c>
      <c r="J612" s="21" t="s">
        <v>2974</v>
      </c>
      <c r="K612" s="21" t="str">
        <f t="shared" si="19"/>
        <v>{"sourceAttributeCode":"MiddleSection","sourceAttributes":"\"[MiddleSection]\"==\"AddDividers{M}\"","sourceAttributeKeep":"false","attributeCode":"COMMON_DIVIDER_STYLE","attributeValue":"Divider"},</v>
      </c>
      <c r="L612" s="21" t="str">
        <f t="shared" si="20"/>
        <v>{"sourceAttributeCode":"MiddleSection","sourceAttributes":"\"[MiddleSection]\"==\"AddDividers{M}\"","sourceAttributeKeep":"false","attributeCode":"COMMON_DIVIDER_STYLE","attributeValue":"Divider"},</v>
      </c>
    </row>
    <row r="613" spans="1:12" x14ac:dyDescent="0.25">
      <c r="E613" s="21" t="s">
        <v>2858</v>
      </c>
      <c r="F613" s="21" t="s">
        <v>2976</v>
      </c>
      <c r="G613" s="21" t="s">
        <v>20</v>
      </c>
      <c r="H613" s="21" t="s">
        <v>337</v>
      </c>
      <c r="I613" s="21" t="s">
        <v>203</v>
      </c>
      <c r="J613" s="21" t="s">
        <v>203</v>
      </c>
      <c r="K613" s="21" t="str">
        <f t="shared" si="19"/>
        <v>{"sourceAttributeCode":"MiddleSection","sourceAttributes":"\"[MiddleSection]\"==\"AddDividers{M}\"","sourceAttributeKeep":"false","attributeCode":"COMMON_CONFIG_DIVIDER2","attributeValue":"True"},</v>
      </c>
      <c r="L613" s="21" t="str">
        <f t="shared" si="20"/>
        <v>{"sourceAttributeCode":"MiddleSection","sourceAttributes":"\"[MiddleSection]\"==\"AddDividers{M}\"","sourceAttributeKeep":"false","attributeCode":"COMMON_CONFIG_DIVIDER2","attributeValue":"True"},</v>
      </c>
    </row>
    <row r="614" spans="1:12" x14ac:dyDescent="0.25">
      <c r="A614" s="21" t="s">
        <v>2540</v>
      </c>
      <c r="E614" s="21" t="s">
        <v>2858</v>
      </c>
      <c r="F614" s="21" t="s">
        <v>2976</v>
      </c>
      <c r="G614" s="21" t="s">
        <v>20</v>
      </c>
      <c r="H614" s="21" t="s">
        <v>1360</v>
      </c>
      <c r="I614" s="21" t="s">
        <v>2977</v>
      </c>
      <c r="J614" s="21" t="s">
        <v>2977</v>
      </c>
      <c r="K614" s="21" t="str">
        <f t="shared" si="19"/>
        <v>{"sourceAttributeCode":"MiddleSection","sourceAttributes":"\"[MiddleSection]\"==\"AddDividers{M}\"","sourceAttributeKeep":"false","attributeCode":"COMMON_QUANTITY_DIVIDER_2","attributeValue":"#AddDividers_M_AQTY#"},</v>
      </c>
      <c r="L614" s="21" t="str">
        <f t="shared" si="20"/>
        <v>{"sourceAttributeCode":"MiddleSection","sourceAttributes":"\"[MiddleSection]\"==\"AddDividers{M}\"","sourceAttributeKeep":"false","attributeCode":"COMMON_QUANTITY_DIVIDER_2","attributeValue":"#AddDividers_M_AQTY#"},</v>
      </c>
    </row>
    <row r="615" spans="1:12" x14ac:dyDescent="0.25">
      <c r="E615" s="21" t="s">
        <v>2645</v>
      </c>
      <c r="F615" s="21" t="s">
        <v>2978</v>
      </c>
      <c r="G615" s="21" t="s">
        <v>20</v>
      </c>
      <c r="H615" s="21" t="s">
        <v>337</v>
      </c>
      <c r="I615" s="21" t="s">
        <v>203</v>
      </c>
      <c r="J615" s="21" t="s">
        <v>203</v>
      </c>
      <c r="K615" s="21" t="str">
        <f t="shared" si="19"/>
        <v>{"sourceAttributeCode":"UpperSection","sourceAttributes":"\"[UpperSection]\"==\"AddDividers{U}\"","sourceAttributeKeep":"false","attributeCode":"COMMON_CONFIG_DIVIDER2","attributeValue":"True"},</v>
      </c>
      <c r="L615" s="21" t="str">
        <f t="shared" si="20"/>
        <v>{"sourceAttributeCode":"UpperSection","sourceAttributes":"\"[UpperSection]\"==\"AddDividers{U}\"","sourceAttributeKeep":"false","attributeCode":"COMMON_CONFIG_DIVIDER2","attributeValue":"True"},</v>
      </c>
    </row>
    <row r="616" spans="1:12" x14ac:dyDescent="0.25">
      <c r="E616" s="21" t="s">
        <v>2645</v>
      </c>
      <c r="F616" s="21" t="s">
        <v>2978</v>
      </c>
      <c r="G616" s="21" t="s">
        <v>20</v>
      </c>
      <c r="H616" s="21" t="s">
        <v>975</v>
      </c>
      <c r="I616" s="21" t="s">
        <v>2974</v>
      </c>
      <c r="J616" s="21" t="s">
        <v>2974</v>
      </c>
      <c r="K616" s="21" t="str">
        <f t="shared" si="19"/>
        <v>{"sourceAttributeCode":"UpperSection","sourceAttributes":"\"[UpperSection]\"==\"AddDividers{U}\"","sourceAttributeKeep":"false","attributeCode":"COMMON_DIVIDER_STYLE","attributeValue":"Divider"},</v>
      </c>
      <c r="L616" s="21" t="str">
        <f t="shared" si="20"/>
        <v>{"sourceAttributeCode":"UpperSection","sourceAttributes":"\"[UpperSection]\"==\"AddDividers{U}\"","sourceAttributeKeep":"false","attributeCode":"COMMON_DIVIDER_STYLE","attributeValue":"Divider"},</v>
      </c>
    </row>
    <row r="617" spans="1:12" x14ac:dyDescent="0.25">
      <c r="E617" s="21" t="s">
        <v>2645</v>
      </c>
      <c r="F617" s="21" t="s">
        <v>2978</v>
      </c>
      <c r="G617" s="21" t="s">
        <v>20</v>
      </c>
      <c r="H617" s="21" t="s">
        <v>1353</v>
      </c>
      <c r="I617" s="21" t="s">
        <v>203</v>
      </c>
      <c r="J617" s="21" t="s">
        <v>203</v>
      </c>
      <c r="K617" s="21" t="str">
        <f t="shared" si="19"/>
        <v>{"sourceAttributeCode":"UpperSection","sourceAttributes":"\"[UpperSection]\"==\"AddDividers{U}\"","sourceAttributeKeep":"false","attributeCode":"COMMON_CONFIG_DIVIDER3","attributeValue":"True"},</v>
      </c>
      <c r="L617" s="21" t="str">
        <f t="shared" si="20"/>
        <v>{"sourceAttributeCode":"UpperSection","sourceAttributes":"\"[UpperSection]\"==\"AddDividers{U}\"","sourceAttributeKeep":"false","attributeCode":"COMMON_CONFIG_DIVIDER3","attributeValue":"True"},</v>
      </c>
    </row>
    <row r="618" spans="1:12" x14ac:dyDescent="0.25">
      <c r="A618" s="21" t="s">
        <v>2540</v>
      </c>
      <c r="E618" s="21" t="s">
        <v>2645</v>
      </c>
      <c r="F618" s="21" t="s">
        <v>2978</v>
      </c>
      <c r="G618" s="21" t="s">
        <v>20</v>
      </c>
      <c r="H618" s="21" t="s">
        <v>1349</v>
      </c>
      <c r="I618" s="21" t="s">
        <v>2979</v>
      </c>
      <c r="J618" s="21" t="s">
        <v>2979</v>
      </c>
      <c r="K618" s="21" t="str">
        <f t="shared" si="19"/>
        <v>{"sourceAttributeCode":"UpperSection","sourceAttributes":"\"[UpperSection]\"==\"AddDividers{U}\"","sourceAttributeKeep":"false","attributeCode":"COMMON_QUANTITY_DIVIDER","attributeValue":"#AddDividers_U_AQTY#"},</v>
      </c>
      <c r="L618" s="21" t="str">
        <f t="shared" si="20"/>
        <v>{"sourceAttributeCode":"UpperSection","sourceAttributes":"\"[UpperSection]\"==\"AddDividers{U}\"","sourceAttributeKeep":"false","attributeCode":"COMMON_QUANTITY_DIVIDER","attributeValue":"#AddDividers_U_AQTY#"},</v>
      </c>
    </row>
    <row r="619" spans="1:12" x14ac:dyDescent="0.25">
      <c r="E619" s="21" t="s">
        <v>2645</v>
      </c>
      <c r="F619" s="21" t="s">
        <v>2980</v>
      </c>
      <c r="G619" s="21" t="s">
        <v>20</v>
      </c>
      <c r="H619" s="21" t="s">
        <v>441</v>
      </c>
      <c r="I619" s="21" t="s">
        <v>2981</v>
      </c>
      <c r="J619" s="21" t="s">
        <v>2981</v>
      </c>
      <c r="K619" s="21" t="str">
        <f t="shared" si="19"/>
        <v>{"sourceAttributeCode":"UpperSection","sourceAttributes":"\"[UpperSection]\"==\"AddShelves{U}\"","sourceAttributeKeep":"false","attributeCode":"TEMPLATES_TALL_STANDARD_RECTANGULAR_SHELF_02","attributeValue":"Shelf"},</v>
      </c>
      <c r="L619" s="21" t="str">
        <f t="shared" si="20"/>
        <v>{"sourceAttributeCode":"UpperSection","sourceAttributes":"\"[UpperSection]\"==\"AddShelves{U}\"","sourceAttributeKeep":"false","attributeCode":"TEMPLATES_TALL_STANDARD_RECTANGULAR_SHELF_02","attributeValue":"Shelf"},</v>
      </c>
    </row>
    <row r="620" spans="1:12" x14ac:dyDescent="0.25">
      <c r="E620" s="21" t="s">
        <v>2645</v>
      </c>
      <c r="F620" s="21" t="s">
        <v>2980</v>
      </c>
      <c r="G620" s="21" t="s">
        <v>20</v>
      </c>
      <c r="H620" s="21" t="s">
        <v>202</v>
      </c>
      <c r="I620" s="21" t="s">
        <v>203</v>
      </c>
      <c r="J620" s="21" t="s">
        <v>203</v>
      </c>
      <c r="K620" s="21" t="str">
        <f t="shared" si="19"/>
        <v>{"sourceAttributeCode":"UpperSection","sourceAttributes":"\"[UpperSection]\"==\"AddShelves{U}\"","sourceAttributeKeep":"false","attributeCode":"COMMON_SECTION_2","attributeValue":"True"},</v>
      </c>
      <c r="L620" s="21" t="str">
        <f t="shared" si="20"/>
        <v>{"sourceAttributeCode":"UpperSection","sourceAttributes":"\"[UpperSection]\"==\"AddShelves{U}\"","sourceAttributeKeep":"false","attributeCode":"COMMON_SECTION_2","attributeValue":"True"},</v>
      </c>
    </row>
    <row r="621" spans="1:12" x14ac:dyDescent="0.25">
      <c r="A621" s="21" t="s">
        <v>2540</v>
      </c>
      <c r="E621" s="21" t="s">
        <v>2645</v>
      </c>
      <c r="F621" s="21" t="s">
        <v>2980</v>
      </c>
      <c r="G621" s="21" t="s">
        <v>20</v>
      </c>
      <c r="H621" s="21" t="s">
        <v>100</v>
      </c>
      <c r="I621" s="21" t="s">
        <v>2982</v>
      </c>
      <c r="J621" s="21" t="s">
        <v>2982</v>
      </c>
      <c r="K621" s="21" t="str">
        <f t="shared" si="19"/>
        <v>{"sourceAttributeCode":"UpperSection","sourceAttributes":"\"[UpperSection]\"==\"AddShelves{U}\"","sourceAttributeKeep":"false","attributeCode":"COMMON_QUANTITY_SHELF_2","attributeValue":"#AddShelves_U_AQTY#"},</v>
      </c>
      <c r="L621" s="21" t="str">
        <f t="shared" si="20"/>
        <v>{"sourceAttributeCode":"UpperSection","sourceAttributes":"\"[UpperSection]\"==\"AddShelves{U}\"","sourceAttributeKeep":"false","attributeCode":"COMMON_QUANTITY_SHELF_2","attributeValue":"#AddShelves_U_AQTY#"},</v>
      </c>
    </row>
    <row r="622" spans="1:12" x14ac:dyDescent="0.25">
      <c r="E622" s="21" t="s">
        <v>2645</v>
      </c>
      <c r="F622" s="21" t="s">
        <v>2980</v>
      </c>
      <c r="G622" s="21" t="s">
        <v>20</v>
      </c>
      <c r="H622" s="21" t="s">
        <v>450</v>
      </c>
      <c r="I622" s="21" t="s">
        <v>2981</v>
      </c>
      <c r="J622" s="21" t="s">
        <v>2981</v>
      </c>
      <c r="K622" s="21" t="str">
        <f t="shared" si="19"/>
        <v>{"sourceAttributeCode":"UpperSection","sourceAttributes":"\"[UpperSection]\"==\"AddShelves{U}\"","sourceAttributeKeep":"false","attributeCode":"TEMPLATES_TALL_STANDARD_RECTANGULAR_SHELF_03","attributeValue":"Shelf"},</v>
      </c>
      <c r="L622" s="21" t="str">
        <f t="shared" si="20"/>
        <v>{"sourceAttributeCode":"UpperSection","sourceAttributes":"\"[UpperSection]\"==\"AddShelves{U}\"","sourceAttributeKeep":"false","attributeCode":"TEMPLATES_TALL_STANDARD_RECTANGULAR_SHELF_03","attributeValue":"Shelf"},</v>
      </c>
    </row>
    <row r="623" spans="1:12" x14ac:dyDescent="0.25">
      <c r="E623" s="21" t="s">
        <v>2645</v>
      </c>
      <c r="F623" s="21" t="s">
        <v>2980</v>
      </c>
      <c r="G623" s="21" t="s">
        <v>20</v>
      </c>
      <c r="H623" s="21" t="s">
        <v>205</v>
      </c>
      <c r="I623" s="21" t="s">
        <v>203</v>
      </c>
      <c r="J623" s="21" t="s">
        <v>203</v>
      </c>
      <c r="K623" s="21" t="str">
        <f t="shared" si="19"/>
        <v>{"sourceAttributeCode":"UpperSection","sourceAttributes":"\"[UpperSection]\"==\"AddShelves{U}\"","sourceAttributeKeep":"false","attributeCode":"COMMON_SECTION_3","attributeValue":"True"},</v>
      </c>
      <c r="L623" s="21" t="str">
        <f t="shared" si="20"/>
        <v>{"sourceAttributeCode":"UpperSection","sourceAttributes":"\"[UpperSection]\"==\"AddShelves{U}\"","sourceAttributeKeep":"false","attributeCode":"COMMON_SECTION_3","attributeValue":"True"},</v>
      </c>
    </row>
    <row r="624" spans="1:12" x14ac:dyDescent="0.25">
      <c r="A624" s="21" t="s">
        <v>2540</v>
      </c>
      <c r="E624" s="21" t="s">
        <v>2645</v>
      </c>
      <c r="F624" s="21" t="s">
        <v>2980</v>
      </c>
      <c r="G624" s="21" t="s">
        <v>20</v>
      </c>
      <c r="H624" s="21" t="s">
        <v>1569</v>
      </c>
      <c r="I624" s="21" t="s">
        <v>2982</v>
      </c>
      <c r="J624" s="21" t="s">
        <v>2982</v>
      </c>
      <c r="K624" s="21" t="str">
        <f t="shared" si="19"/>
        <v>{"sourceAttributeCode":"UpperSection","sourceAttributes":"\"[UpperSection]\"==\"AddShelves{U}\"","sourceAttributeKeep":"false","attributeCode":"COMMON_QUANTITY_SHELF_3","attributeValue":"#AddShelves_U_AQTY#"},</v>
      </c>
      <c r="L624" s="21" t="str">
        <f t="shared" si="20"/>
        <v>{"sourceAttributeCode":"UpperSection","sourceAttributes":"\"[UpperSection]\"==\"AddShelves{U}\"","sourceAttributeKeep":"false","attributeCode":"COMMON_QUANTITY_SHELF_3","attributeValue":"#AddShelves_U_AQTY#"},</v>
      </c>
    </row>
    <row r="625" spans="1:12" x14ac:dyDescent="0.25">
      <c r="E625" s="21" t="s">
        <v>2645</v>
      </c>
      <c r="F625" s="21" t="s">
        <v>2980</v>
      </c>
      <c r="G625" s="21" t="s">
        <v>20</v>
      </c>
      <c r="H625" s="21" t="s">
        <v>453</v>
      </c>
      <c r="I625" s="21" t="s">
        <v>2981</v>
      </c>
      <c r="J625" s="21" t="s">
        <v>2981</v>
      </c>
      <c r="K625" s="21" t="str">
        <f t="shared" si="19"/>
        <v>{"sourceAttributeCode":"UpperSection","sourceAttributes":"\"[UpperSection]\"==\"AddShelves{U}\"","sourceAttributeKeep":"false","attributeCode":"TEMPLATES_TALL_STANDARD_RECTANGULAR_SHELF_04","attributeValue":"Shelf"},</v>
      </c>
      <c r="L625" s="21" t="str">
        <f t="shared" si="20"/>
        <v>{"sourceAttributeCode":"UpperSection","sourceAttributes":"\"[UpperSection]\"==\"AddShelves{U}\"","sourceAttributeKeep":"false","attributeCode":"TEMPLATES_TALL_STANDARD_RECTANGULAR_SHELF_04","attributeValue":"Shelf"},</v>
      </c>
    </row>
    <row r="626" spans="1:12" x14ac:dyDescent="0.25">
      <c r="E626" s="21" t="s">
        <v>2645</v>
      </c>
      <c r="F626" s="21" t="s">
        <v>2980</v>
      </c>
      <c r="G626" s="21" t="s">
        <v>20</v>
      </c>
      <c r="H626" s="21" t="s">
        <v>207</v>
      </c>
      <c r="I626" s="21" t="s">
        <v>203</v>
      </c>
      <c r="J626" s="21" t="s">
        <v>203</v>
      </c>
      <c r="K626" s="21" t="str">
        <f t="shared" si="19"/>
        <v>{"sourceAttributeCode":"UpperSection","sourceAttributes":"\"[UpperSection]\"==\"AddShelves{U}\"","sourceAttributeKeep":"false","attributeCode":"COMMON_SECTION_4","attributeValue":"True"},</v>
      </c>
      <c r="L626" s="21" t="str">
        <f t="shared" si="20"/>
        <v>{"sourceAttributeCode":"UpperSection","sourceAttributes":"\"[UpperSection]\"==\"AddShelves{U}\"","sourceAttributeKeep":"false","attributeCode":"COMMON_SECTION_4","attributeValue":"True"},</v>
      </c>
    </row>
    <row r="627" spans="1:12" x14ac:dyDescent="0.25">
      <c r="A627" s="21" t="s">
        <v>2540</v>
      </c>
      <c r="E627" s="21" t="s">
        <v>2645</v>
      </c>
      <c r="F627" s="21" t="s">
        <v>2980</v>
      </c>
      <c r="G627" s="21" t="s">
        <v>20</v>
      </c>
      <c r="H627" s="21" t="s">
        <v>1572</v>
      </c>
      <c r="I627" s="21" t="s">
        <v>2982</v>
      </c>
      <c r="J627" s="21" t="s">
        <v>2982</v>
      </c>
      <c r="K627" s="21" t="str">
        <f t="shared" si="19"/>
        <v>{"sourceAttributeCode":"UpperSection","sourceAttributes":"\"[UpperSection]\"==\"AddShelves{U}\"","sourceAttributeKeep":"false","attributeCode":"COMMON_QUANTITY_SHELF_4","attributeValue":"#AddShelves_U_AQTY#"},</v>
      </c>
      <c r="L627" s="21" t="str">
        <f t="shared" si="20"/>
        <v>{"sourceAttributeCode":"UpperSection","sourceAttributes":"\"[UpperSection]\"==\"AddShelves{U}\"","sourceAttributeKeep":"false","attributeCode":"COMMON_QUANTITY_SHELF_4","attributeValue":"#AddShelves_U_AQTY#"},</v>
      </c>
    </row>
    <row r="628" spans="1:12" x14ac:dyDescent="0.25">
      <c r="E628" s="21" t="s">
        <v>2645</v>
      </c>
      <c r="F628" s="21" t="s">
        <v>2980</v>
      </c>
      <c r="G628" s="21" t="s">
        <v>20</v>
      </c>
      <c r="H628" s="21" t="s">
        <v>2983</v>
      </c>
      <c r="I628" s="21" t="s">
        <v>2981</v>
      </c>
      <c r="J628" s="21" t="s">
        <v>2981</v>
      </c>
      <c r="K628" s="21" t="str">
        <f t="shared" si="19"/>
        <v>{"sourceAttributeCode":"UpperSection","sourceAttributes":"\"[UpperSection]\"==\"AddShelves{U}\"","sourceAttributeKeep":"false","attributeCode":"TEMPLATES_TALL_STANDARD_RECTANGULAR_SHELF_05","attributeValue":"Shelf"},</v>
      </c>
      <c r="L628" s="21" t="str">
        <f t="shared" si="20"/>
        <v>{"sourceAttributeCode":"UpperSection","sourceAttributes":"\"[UpperSection]\"==\"AddShelves{U}\"","sourceAttributeKeep":"false","attributeCode":"TEMPLATES_TALL_STANDARD_RECTANGULAR_SHELF_05","attributeValue":"Shelf"},</v>
      </c>
    </row>
    <row r="629" spans="1:12" x14ac:dyDescent="0.25">
      <c r="E629" s="21" t="s">
        <v>2645</v>
      </c>
      <c r="F629" s="21" t="s">
        <v>2980</v>
      </c>
      <c r="G629" s="21" t="s">
        <v>20</v>
      </c>
      <c r="H629" s="21" t="s">
        <v>209</v>
      </c>
      <c r="I629" s="21" t="s">
        <v>203</v>
      </c>
      <c r="J629" s="21" t="s">
        <v>203</v>
      </c>
      <c r="K629" s="21" t="str">
        <f t="shared" si="19"/>
        <v>{"sourceAttributeCode":"UpperSection","sourceAttributes":"\"[UpperSection]\"==\"AddShelves{U}\"","sourceAttributeKeep":"false","attributeCode":"COMMON_SECTION_5","attributeValue":"True"},</v>
      </c>
      <c r="L629" s="21" t="str">
        <f t="shared" si="20"/>
        <v>{"sourceAttributeCode":"UpperSection","sourceAttributes":"\"[UpperSection]\"==\"AddShelves{U}\"","sourceAttributeKeep":"false","attributeCode":"COMMON_SECTION_5","attributeValue":"True"},</v>
      </c>
    </row>
    <row r="630" spans="1:12" x14ac:dyDescent="0.25">
      <c r="A630" s="21" t="s">
        <v>2540</v>
      </c>
      <c r="E630" s="21" t="s">
        <v>2645</v>
      </c>
      <c r="F630" s="21" t="s">
        <v>2980</v>
      </c>
      <c r="G630" s="21" t="s">
        <v>20</v>
      </c>
      <c r="H630" s="21" t="s">
        <v>1575</v>
      </c>
      <c r="I630" s="21" t="s">
        <v>2982</v>
      </c>
      <c r="J630" s="21" t="s">
        <v>2982</v>
      </c>
      <c r="K630" s="21" t="str">
        <f t="shared" si="19"/>
        <v>{"sourceAttributeCode":"UpperSection","sourceAttributes":"\"[UpperSection]\"==\"AddShelves{U}\"","sourceAttributeKeep":"false","attributeCode":"COMMON_QUANTITY_SHELF_5","attributeValue":"#AddShelves_U_AQTY#"},</v>
      </c>
      <c r="L630" s="21" t="str">
        <f t="shared" si="20"/>
        <v>{"sourceAttributeCode":"UpperSection","sourceAttributes":"\"[UpperSection]\"==\"AddShelves{U}\"","sourceAttributeKeep":"false","attributeCode":"COMMON_QUANTITY_SHELF_5","attributeValue":"#AddShelves_U_AQTY#"},</v>
      </c>
    </row>
    <row r="631" spans="1:12" x14ac:dyDescent="0.25">
      <c r="E631" s="21" t="s">
        <v>2984</v>
      </c>
      <c r="F631" s="21" t="s">
        <v>2985</v>
      </c>
      <c r="G631" s="21" t="s">
        <v>20</v>
      </c>
      <c r="H631" s="21" t="s">
        <v>441</v>
      </c>
      <c r="I631" s="21" t="s">
        <v>2986</v>
      </c>
      <c r="J631" s="21" t="s">
        <v>2986</v>
      </c>
      <c r="K631" s="21" t="str">
        <f t="shared" si="19"/>
        <v>{"sourceAttributeCode":"SecondSection","sourceAttributes":"\"[SecondSection]\"==\"AddShelves{M}\"","sourceAttributeKeep":"false","attributeCode":"TEMPLATES_TALL_STANDARD_RECTANGULAR_SHELF_02","attributeValue":"Shelf 02"},</v>
      </c>
      <c r="L631" s="21" t="str">
        <f t="shared" si="20"/>
        <v>{"sourceAttributeCode":"SecondSection","sourceAttributes":"\"[SecondSection]\"==\"AddShelves{M}\"","sourceAttributeKeep":"false","attributeCode":"TEMPLATES_TALL_STANDARD_RECTANGULAR_SHELF_02","attributeValue":"Shelf 02"},</v>
      </c>
    </row>
    <row r="632" spans="1:12" x14ac:dyDescent="0.25">
      <c r="E632" s="21" t="s">
        <v>2984</v>
      </c>
      <c r="F632" s="21" t="s">
        <v>2985</v>
      </c>
      <c r="G632" s="21" t="s">
        <v>20</v>
      </c>
      <c r="H632" s="21" t="s">
        <v>202</v>
      </c>
      <c r="I632" s="21" t="s">
        <v>203</v>
      </c>
      <c r="J632" s="21" t="s">
        <v>203</v>
      </c>
      <c r="K632" s="21" t="str">
        <f t="shared" si="19"/>
        <v>{"sourceAttributeCode":"SecondSection","sourceAttributes":"\"[SecondSection]\"==\"AddShelves{M}\"","sourceAttributeKeep":"false","attributeCode":"COMMON_SECTION_2","attributeValue":"True"},</v>
      </c>
      <c r="L632" s="21" t="str">
        <f t="shared" si="20"/>
        <v>{"sourceAttributeCode":"SecondSection","sourceAttributes":"\"[SecondSection]\"==\"AddShelves{M}\"","sourceAttributeKeep":"false","attributeCode":"COMMON_SECTION_2","attributeValue":"True"},</v>
      </c>
    </row>
    <row r="633" spans="1:12" x14ac:dyDescent="0.25">
      <c r="A633" s="21" t="s">
        <v>2540</v>
      </c>
      <c r="E633" s="21" t="s">
        <v>2984</v>
      </c>
      <c r="F633" s="21" t="s">
        <v>2985</v>
      </c>
      <c r="G633" s="21" t="s">
        <v>20</v>
      </c>
      <c r="H633" s="21" t="s">
        <v>100</v>
      </c>
      <c r="I633" s="21" t="s">
        <v>2987</v>
      </c>
      <c r="J633" s="21" t="s">
        <v>2987</v>
      </c>
      <c r="K633" s="21" t="str">
        <f t="shared" si="19"/>
        <v>{"sourceAttributeCode":"SecondSection","sourceAttributes":"\"[SecondSection]\"==\"AddShelves{M}\"","sourceAttributeKeep":"false","attributeCode":"COMMON_QUANTITY_SHELF_2","attributeValue":"#AddShelves_M_AQTY#"},</v>
      </c>
      <c r="L633" s="21" t="str">
        <f t="shared" si="20"/>
        <v>{"sourceAttributeCode":"SecondSection","sourceAttributes":"\"[SecondSection]\"==\"AddShelves{M}\"","sourceAttributeKeep":"false","attributeCode":"COMMON_QUANTITY_SHELF_2","attributeValue":"#AddShelves_M_AQTY#"},</v>
      </c>
    </row>
    <row r="634" spans="1:12" x14ac:dyDescent="0.25">
      <c r="E634" s="21" t="s">
        <v>2426</v>
      </c>
      <c r="F634" s="21" t="s">
        <v>2988</v>
      </c>
      <c r="G634" s="21" t="s">
        <v>20</v>
      </c>
      <c r="H634" s="21" t="s">
        <v>370</v>
      </c>
      <c r="I634" s="21" t="s">
        <v>2728</v>
      </c>
      <c r="J634" s="21" t="s">
        <v>2728</v>
      </c>
      <c r="K634" s="21" t="str">
        <f t="shared" si="19"/>
        <v>{"sourceAttributeCode":"SingleBottomSection","sourceAttributes":"\"[SingleBottomSection]\"==\"AddGlassShelves\"","sourceAttributeKeep":"false","attributeCode":"TEMPLATES_BASE_STANDARD_RECTANGULAR_SHELF","attributeValue":"Glass Shelf"},</v>
      </c>
      <c r="L634" s="21" t="str">
        <f t="shared" si="20"/>
        <v>{"sourceAttributeCode":"SingleBottomSection","sourceAttributes":"\"[SingleBottomSection]\"==\"AddGlassShelves\"","sourceAttributeKeep":"false","attributeCode":"TEMPLATES_BASE_STANDARD_RECTANGULAR_SHELF","attributeValue":"Glass Shelf"},</v>
      </c>
    </row>
    <row r="635" spans="1:12" x14ac:dyDescent="0.25">
      <c r="E635" s="21" t="s">
        <v>2426</v>
      </c>
      <c r="F635" s="21" t="s">
        <v>2988</v>
      </c>
      <c r="G635" s="21" t="s">
        <v>20</v>
      </c>
      <c r="H635" s="21" t="s">
        <v>379</v>
      </c>
      <c r="I635" s="21" t="s">
        <v>2728</v>
      </c>
      <c r="J635" s="21" t="s">
        <v>2728</v>
      </c>
      <c r="K635" s="21" t="str">
        <f t="shared" si="19"/>
        <v>{"sourceAttributeCode":"SingleBottomSection","sourceAttributes":"\"[SingleBottomSection]\"==\"AddGlassShelves\"","sourceAttributeKeep":"false","attributeCode":"TEMPLATES_WALL_STANDARD_RECTANGULAR_SHELF","attributeValue":"Glass Shelf"},</v>
      </c>
      <c r="L635" s="21" t="str">
        <f t="shared" si="20"/>
        <v>{"sourceAttributeCode":"SingleBottomSection","sourceAttributes":"\"[SingleBottomSection]\"==\"AddGlassShelves\"","sourceAttributeKeep":"false","attributeCode":"TEMPLATES_WALL_STANDARD_RECTANGULAR_SHELF","attributeValue":"Glass Shelf"},</v>
      </c>
    </row>
    <row r="636" spans="1:12" x14ac:dyDescent="0.25">
      <c r="E636" s="21" t="s">
        <v>2426</v>
      </c>
      <c r="F636" s="21" t="s">
        <v>2988</v>
      </c>
      <c r="G636" s="21" t="s">
        <v>20</v>
      </c>
      <c r="H636" s="21" t="s">
        <v>403</v>
      </c>
      <c r="I636" s="21" t="s">
        <v>2728</v>
      </c>
      <c r="J636" s="21" t="s">
        <v>2728</v>
      </c>
      <c r="K636" s="21" t="str">
        <f t="shared" si="19"/>
        <v>{"sourceAttributeCode":"SingleBottomSection","sourceAttributes":"\"[SingleBottomSection]\"==\"AddGlassShelves\"","sourceAttributeKeep":"false","attributeCode":"TEMPLATES_TALL_STANDARD_RECTANGULAR_SHELF","attributeValue":"Glass Shelf"},</v>
      </c>
      <c r="L636" s="21" t="str">
        <f t="shared" si="20"/>
        <v>{"sourceAttributeCode":"SingleBottomSection","sourceAttributes":"\"[SingleBottomSection]\"==\"AddGlassShelves\"","sourceAttributeKeep":"false","attributeCode":"TEMPLATES_TALL_STANDARD_RECTANGULAR_SHELF","attributeValue":"Glass Shelf"},</v>
      </c>
    </row>
    <row r="637" spans="1:12" x14ac:dyDescent="0.25">
      <c r="A637" s="21" t="s">
        <v>2540</v>
      </c>
      <c r="E637" s="21" t="s">
        <v>2426</v>
      </c>
      <c r="F637" s="21" t="s">
        <v>2988</v>
      </c>
      <c r="G637" s="21" t="s">
        <v>20</v>
      </c>
      <c r="H637" s="21" t="s">
        <v>97</v>
      </c>
      <c r="I637" s="21" t="s">
        <v>2989</v>
      </c>
      <c r="J637" s="21" t="s">
        <v>2989</v>
      </c>
      <c r="K637" s="21" t="str">
        <f t="shared" si="19"/>
        <v>{"sourceAttributeCode":"SingleBottomSection","sourceAttributes":"\"[SingleBottomSection]\"==\"AddGlassShelves\"","sourceAttributeKeep":"false","attributeCode":"COMMON_QUANTITY_SHELF","attributeValue":"#AddGlassShelves_AQTY#"},</v>
      </c>
      <c r="L637" s="21" t="str">
        <f t="shared" si="20"/>
        <v>{"sourceAttributeCode":"SingleBottomSection","sourceAttributes":"\"[SingleBottomSection]\"==\"AddGlassShelves\"","sourceAttributeKeep":"false","attributeCode":"COMMON_QUANTITY_SHELF","attributeValue":"#AddGlassShelves_AQTY#"},</v>
      </c>
    </row>
    <row r="638" spans="1:12" x14ac:dyDescent="0.25">
      <c r="E638" s="21" t="s">
        <v>2446</v>
      </c>
      <c r="F638" s="21" t="s">
        <v>2990</v>
      </c>
      <c r="G638" s="21" t="s">
        <v>20</v>
      </c>
      <c r="H638" s="21" t="s">
        <v>608</v>
      </c>
      <c r="I638" s="21" t="s">
        <v>2991</v>
      </c>
      <c r="J638" s="21" t="s">
        <v>2991</v>
      </c>
      <c r="K638" s="21" t="str">
        <f t="shared" si="19"/>
        <v>{"sourceAttributeCode":"DoorOptions","sourceAttributes":"\"[DoorOptions]\"==\"VerticalLiftUpDoor\"","sourceAttributeKeep":"false","attributeCode":"TEMPLATES_TALL_STANDARD_RECTANGULAR_CONFIG","attributeValue":"Lift Up Door"},</v>
      </c>
      <c r="L638" s="21" t="str">
        <f t="shared" si="20"/>
        <v>{"sourceAttributeCode":"DoorOptions","sourceAttributes":"\"[DoorOptions]\"==\"VerticalLiftUpDoor\"","sourceAttributeKeep":"false","attributeCode":"TEMPLATES_TALL_STANDARD_RECTANGULAR_CONFIG","attributeValue":"Lift Up Door"},</v>
      </c>
    </row>
    <row r="639" spans="1:12" x14ac:dyDescent="0.25">
      <c r="E639" s="21" t="s">
        <v>2446</v>
      </c>
      <c r="F639" s="21" t="s">
        <v>2990</v>
      </c>
      <c r="G639" s="21" t="s">
        <v>20</v>
      </c>
      <c r="H639" s="21" t="s">
        <v>601</v>
      </c>
      <c r="I639" s="21" t="s">
        <v>2991</v>
      </c>
      <c r="J639" s="21" t="s">
        <v>2991</v>
      </c>
      <c r="K639" s="21" t="str">
        <f t="shared" si="19"/>
        <v>{"sourceAttributeCode":"DoorOptions","sourceAttributes":"\"[DoorOptions]\"==\"VerticalLiftUpDoor\"","sourceAttributeKeep":"false","attributeCode":"TEMPLATES_WALL_STANDARD_RECTANGULAR_CONFIG","attributeValue":"Lift Up Door"},</v>
      </c>
      <c r="L639" s="21" t="str">
        <f t="shared" si="20"/>
        <v>{"sourceAttributeCode":"DoorOptions","sourceAttributes":"\"[DoorOptions]\"==\"VerticalLiftUpDoor\"","sourceAttributeKeep":"false","attributeCode":"TEMPLATES_WALL_STANDARD_RECTANGULAR_CONFIG","attributeValue":"Lift Up Door"},</v>
      </c>
    </row>
    <row r="640" spans="1:12" x14ac:dyDescent="0.25">
      <c r="E640" s="21" t="s">
        <v>2446</v>
      </c>
      <c r="F640" s="21" t="s">
        <v>2990</v>
      </c>
      <c r="G640" s="21" t="s">
        <v>20</v>
      </c>
      <c r="H640" s="21" t="s">
        <v>600</v>
      </c>
      <c r="I640" s="21" t="s">
        <v>2991</v>
      </c>
      <c r="J640" s="21" t="s">
        <v>2991</v>
      </c>
      <c r="K640" s="21" t="str">
        <f t="shared" si="19"/>
        <v>{"sourceAttributeCode":"DoorOptions","sourceAttributes":"\"[DoorOptions]\"==\"VerticalLiftUpDoor\"","sourceAttributeKeep":"false","attributeCode":"TEMPLATES_BASE_STANDARD_RECTANGULAR_CONFIG","attributeValue":"Lift Up Door"},</v>
      </c>
      <c r="L640" s="21" t="str">
        <f t="shared" si="20"/>
        <v>{"sourceAttributeCode":"DoorOptions","sourceAttributes":"\"[DoorOptions]\"==\"VerticalLiftUpDoor\"","sourceAttributeKeep":"false","attributeCode":"TEMPLATES_BASE_STANDARD_RECTANGULAR_CONFIG","attributeValue":"Lift Up Door"},</v>
      </c>
    </row>
    <row r="641" spans="5:12" x14ac:dyDescent="0.25">
      <c r="E641" s="21" t="s">
        <v>2446</v>
      </c>
      <c r="F641" s="21" t="s">
        <v>2992</v>
      </c>
      <c r="G641" s="21" t="s">
        <v>20</v>
      </c>
      <c r="H641" s="21" t="s">
        <v>601</v>
      </c>
      <c r="I641" s="21" t="s">
        <v>2993</v>
      </c>
      <c r="J641" s="21" t="s">
        <v>2993</v>
      </c>
      <c r="K641" s="21" t="str">
        <f t="shared" si="19"/>
        <v>{"sourceAttributeCode":"DoorOptions","sourceAttributes":"\"[DoorOptions]\"==\"VerticalFlipUpDoor\"","sourceAttributeKeep":"false","attributeCode":"TEMPLATES_WALL_STANDARD_RECTANGULAR_CONFIG","attributeValue":"Flip Up Door"},</v>
      </c>
      <c r="L641" s="21" t="str">
        <f t="shared" si="20"/>
        <v>{"sourceAttributeCode":"DoorOptions","sourceAttributes":"\"[DoorOptions]\"==\"VerticalFlipUpDoor\"","sourceAttributeKeep":"false","attributeCode":"TEMPLATES_WALL_STANDARD_RECTANGULAR_CONFIG","attributeValue":"Flip Up Door"},</v>
      </c>
    </row>
    <row r="642" spans="5:12" x14ac:dyDescent="0.25">
      <c r="E642" s="21" t="s">
        <v>2446</v>
      </c>
      <c r="F642" s="21" t="s">
        <v>2994</v>
      </c>
      <c r="G642" s="21" t="s">
        <v>20</v>
      </c>
      <c r="H642" s="21" t="s">
        <v>608</v>
      </c>
      <c r="I642" s="21" t="s">
        <v>2995</v>
      </c>
      <c r="J642" s="21" t="s">
        <v>2995</v>
      </c>
      <c r="K642" s="21" t="str">
        <f t="shared" si="19"/>
        <v>{"sourceAttributeCode":"DoorOptions","sourceAttributes":"\"[DoorOptions]\"==\"VerticalDoorsLiftUpDoor\"","sourceAttributeKeep":"false","attributeCode":"TEMPLATES_TALL_STANDARD_RECTANGULAR_CONFIG","attributeValue":"Doors / Lift Up Door"},</v>
      </c>
      <c r="L642" s="21" t="str">
        <f t="shared" si="20"/>
        <v>{"sourceAttributeCode":"DoorOptions","sourceAttributes":"\"[DoorOptions]\"==\"VerticalDoorsLiftUpDoor\"","sourceAttributeKeep":"false","attributeCode":"TEMPLATES_TALL_STANDARD_RECTANGULAR_CONFIG","attributeValue":"Doors / Lift Up Door"},</v>
      </c>
    </row>
    <row r="643" spans="5:12" x14ac:dyDescent="0.25">
      <c r="E643" s="21" t="s">
        <v>2446</v>
      </c>
      <c r="F643" s="21" t="s">
        <v>2996</v>
      </c>
      <c r="G643" s="21" t="s">
        <v>20</v>
      </c>
      <c r="H643" s="21" t="s">
        <v>601</v>
      </c>
      <c r="I643" s="21" t="s">
        <v>2997</v>
      </c>
      <c r="J643" s="21" t="s">
        <v>2997</v>
      </c>
      <c r="K643" s="21" t="str">
        <f t="shared" ref="K643:K706" si="21">_xlfn.CONCAT("{""",$E$1,""":""",E643,""",""",$F$1,""":""",F643,""",""",$G$1,""":""",G643,""",""",$H$1,""":""",H643,""",""","attributeValue",""":""",I643,"""},")</f>
        <v>{"sourceAttributeCode":"DoorOptions","sourceAttributes":"\"[DoorOptions]\"==\"BiFoldDoors\"","sourceAttributeKeep":"false","attributeCode":"TEMPLATES_WALL_STANDARD_RECTANGULAR_CONFIG","attributeValue":"Bifold Door"},</v>
      </c>
      <c r="L643" s="21" t="str">
        <f t="shared" ref="L643:L706" si="22">_xlfn.CONCAT("{""",$E$1,""":""",E643,""",""",$F$1,""":""",F643,""",""",$G$1,""":""",G643,""",""",$H$1,""":""",H643,""",""","attributeValue",""":""",J643,"""},")</f>
        <v>{"sourceAttributeCode":"DoorOptions","sourceAttributes":"\"[DoorOptions]\"==\"BiFoldDoors\"","sourceAttributeKeep":"false","attributeCode":"TEMPLATES_WALL_STANDARD_RECTANGULAR_CONFIG","attributeValue":"Bifold Door"},</v>
      </c>
    </row>
    <row r="644" spans="5:12" x14ac:dyDescent="0.25">
      <c r="E644" s="21" t="s">
        <v>2446</v>
      </c>
      <c r="F644" s="21" t="s">
        <v>2998</v>
      </c>
      <c r="G644" s="21" t="s">
        <v>20</v>
      </c>
      <c r="H644" s="21" t="s">
        <v>601</v>
      </c>
      <c r="I644" s="21" t="s">
        <v>2991</v>
      </c>
      <c r="J644" s="21" t="s">
        <v>2991</v>
      </c>
      <c r="K644" s="21" t="str">
        <f t="shared" si="21"/>
        <v>{"sourceAttributeCode":"DoorOptions","sourceAttributes":"\"[DoorOptions]\"==\"AventosTopHingeHLLiftUpDoor\"","sourceAttributeKeep":"false","attributeCode":"TEMPLATES_WALL_STANDARD_RECTANGULAR_CONFIG","attributeValue":"Lift Up Door"},</v>
      </c>
      <c r="L644" s="21" t="str">
        <f t="shared" si="22"/>
        <v>{"sourceAttributeCode":"DoorOptions","sourceAttributes":"\"[DoorOptions]\"==\"AventosTopHingeHLLiftUpDoor\"","sourceAttributeKeep":"false","attributeCode":"TEMPLATES_WALL_STANDARD_RECTANGULAR_CONFIG","attributeValue":"Lift Up Door"},</v>
      </c>
    </row>
    <row r="645" spans="5:12" x14ac:dyDescent="0.25">
      <c r="E645" s="21" t="s">
        <v>2635</v>
      </c>
      <c r="F645" s="21" t="s">
        <v>2999</v>
      </c>
      <c r="G645" s="21" t="s">
        <v>20</v>
      </c>
      <c r="H645" s="21" t="s">
        <v>2637</v>
      </c>
      <c r="I645" s="21" t="s">
        <v>2638</v>
      </c>
      <c r="J645" s="21" t="s">
        <v>2638</v>
      </c>
      <c r="K645" s="21" t="str">
        <f t="shared" si="21"/>
        <v>{"sourceAttributeCode":"MiddleDoorOptions","sourceAttributes":"\"[MiddleDoorOptions]\"==\"VerticalFlipUpWallDoors\"","sourceAttributeKeep":"false","attributeCode":"COMMON_STYLE_FRAMELESS_CONFIG1","attributeValue":"FHD Base"},</v>
      </c>
      <c r="L645" s="21" t="str">
        <f t="shared" si="22"/>
        <v>{"sourceAttributeCode":"MiddleDoorOptions","sourceAttributes":"\"[MiddleDoorOptions]\"==\"VerticalFlipUpWallDoors\"","sourceAttributeKeep":"false","attributeCode":"COMMON_STYLE_FRAMELESS_CONFIG1","attributeValue":"FHD Base"},</v>
      </c>
    </row>
    <row r="646" spans="5:12" x14ac:dyDescent="0.25">
      <c r="E646" s="21" t="s">
        <v>2635</v>
      </c>
      <c r="F646" s="21" t="s">
        <v>2999</v>
      </c>
      <c r="G646" s="21" t="s">
        <v>20</v>
      </c>
      <c r="H646" s="21" t="s">
        <v>2639</v>
      </c>
      <c r="I646" s="21" t="s">
        <v>2640</v>
      </c>
      <c r="J646" s="21" t="s">
        <v>2640</v>
      </c>
      <c r="K646" s="21" t="str">
        <f t="shared" si="21"/>
        <v>{"sourceAttributeCode":"MiddleDoorOptions","sourceAttributes":"\"[MiddleDoorOptions]\"==\"VerticalFlipUpWallDoors\"","sourceAttributeKeep":"false","attributeCode":"COMMON_STYLE_FRAMELESS_CONFIG2","attributeValue":"Flip Up Wall Doors"},</v>
      </c>
      <c r="L646" s="21" t="str">
        <f t="shared" si="22"/>
        <v>{"sourceAttributeCode":"MiddleDoorOptions","sourceAttributes":"\"[MiddleDoorOptions]\"==\"VerticalFlipUpWallDoors\"","sourceAttributeKeep":"false","attributeCode":"COMMON_STYLE_FRAMELESS_CONFIG2","attributeValue":"Flip Up Wall Doors"},</v>
      </c>
    </row>
    <row r="647" spans="5:12" x14ac:dyDescent="0.25">
      <c r="E647" s="21" t="s">
        <v>2635</v>
      </c>
      <c r="F647" s="21" t="s">
        <v>2999</v>
      </c>
      <c r="G647" s="21" t="s">
        <v>20</v>
      </c>
      <c r="H647" s="21" t="s">
        <v>2641</v>
      </c>
      <c r="I647" s="21" t="s">
        <v>2642</v>
      </c>
      <c r="J647" s="21" t="s">
        <v>2642</v>
      </c>
      <c r="K647" s="21" t="str">
        <f t="shared" si="21"/>
        <v>{"sourceAttributeCode":"MiddleDoorOptions","sourceAttributes":"\"[MiddleDoorOptions]\"==\"VerticalFlipUpWallDoors\"","sourceAttributeKeep":"false","attributeCode":"COMMON_STYLE_FRAMELESS_CONFIG3","attributeValue":"FHD Wall"},</v>
      </c>
      <c r="L647" s="21" t="str">
        <f t="shared" si="22"/>
        <v>{"sourceAttributeCode":"MiddleDoorOptions","sourceAttributes":"\"[MiddleDoorOptions]\"==\"VerticalFlipUpWallDoors\"","sourceAttributeKeep":"false","attributeCode":"COMMON_STYLE_FRAMELESS_CONFIG3","attributeValue":"FHD Wall"},</v>
      </c>
    </row>
    <row r="648" spans="5:12" x14ac:dyDescent="0.25">
      <c r="E648" s="21" t="s">
        <v>2635</v>
      </c>
      <c r="F648" s="21" t="s">
        <v>2999</v>
      </c>
      <c r="G648" s="21" t="s">
        <v>20</v>
      </c>
      <c r="H648" s="21" t="s">
        <v>608</v>
      </c>
      <c r="I648" s="21" t="s">
        <v>2643</v>
      </c>
      <c r="J648" s="21" t="s">
        <v>2643</v>
      </c>
      <c r="K648" s="21" t="str">
        <f t="shared" si="21"/>
        <v>{"sourceAttributeCode":"MiddleDoorOptions","sourceAttributes":"\"[MiddleDoorOptions]\"==\"VerticalFlipUpWallDoors\"","sourceAttributeKeep":"false","attributeCode":"TEMPLATES_TALL_STANDARD_RECTANGULAR_CONFIG","attributeValue":"FHD / Option / Option"},</v>
      </c>
      <c r="L648" s="21" t="str">
        <f t="shared" si="22"/>
        <v>{"sourceAttributeCode":"MiddleDoorOptions","sourceAttributes":"\"[MiddleDoorOptions]\"==\"VerticalFlipUpWallDoors\"","sourceAttributeKeep":"false","attributeCode":"TEMPLATES_TALL_STANDARD_RECTANGULAR_CONFIG","attributeValue":"FHD / Option / Option"},</v>
      </c>
    </row>
    <row r="649" spans="5:12" x14ac:dyDescent="0.25">
      <c r="E649" s="21" t="s">
        <v>2635</v>
      </c>
      <c r="F649" s="21" t="s">
        <v>3000</v>
      </c>
      <c r="G649" s="21" t="s">
        <v>20</v>
      </c>
      <c r="H649" s="21" t="s">
        <v>2637</v>
      </c>
      <c r="I649" s="21" t="s">
        <v>2638</v>
      </c>
      <c r="J649" s="21" t="s">
        <v>2638</v>
      </c>
      <c r="K649" s="21" t="str">
        <f t="shared" si="21"/>
        <v>{"sourceAttributeCode":"MiddleDoorOptions","sourceAttributes":"\"[MiddleDoorOptions]\"==\"BifoldWallDoors{M}\"","sourceAttributeKeep":"false","attributeCode":"COMMON_STYLE_FRAMELESS_CONFIG1","attributeValue":"FHD Base"},</v>
      </c>
      <c r="L649" s="21" t="str">
        <f t="shared" si="22"/>
        <v>{"sourceAttributeCode":"MiddleDoorOptions","sourceAttributes":"\"[MiddleDoorOptions]\"==\"BifoldWallDoors{M}\"","sourceAttributeKeep":"false","attributeCode":"COMMON_STYLE_FRAMELESS_CONFIG1","attributeValue":"FHD Base"},</v>
      </c>
    </row>
    <row r="650" spans="5:12" x14ac:dyDescent="0.25">
      <c r="E650" s="21" t="s">
        <v>2635</v>
      </c>
      <c r="F650" s="21" t="s">
        <v>3000</v>
      </c>
      <c r="G650" s="21" t="s">
        <v>20</v>
      </c>
      <c r="H650" s="21" t="s">
        <v>2639</v>
      </c>
      <c r="I650" s="21" t="s">
        <v>3001</v>
      </c>
      <c r="J650" s="21" t="s">
        <v>3001</v>
      </c>
      <c r="K650" s="21" t="str">
        <f t="shared" si="21"/>
        <v>{"sourceAttributeCode":"MiddleDoorOptions","sourceAttributes":"\"[MiddleDoorOptions]\"==\"BifoldWallDoors{M}\"","sourceAttributeKeep":"false","attributeCode":"COMMON_STYLE_FRAMELESS_CONFIG2","attributeValue":"Bifold Wall Doors"},</v>
      </c>
      <c r="L650" s="21" t="str">
        <f t="shared" si="22"/>
        <v>{"sourceAttributeCode":"MiddleDoorOptions","sourceAttributes":"\"[MiddleDoorOptions]\"==\"BifoldWallDoors{M}\"","sourceAttributeKeep":"false","attributeCode":"COMMON_STYLE_FRAMELESS_CONFIG2","attributeValue":"Bifold Wall Doors"},</v>
      </c>
    </row>
    <row r="651" spans="5:12" x14ac:dyDescent="0.25">
      <c r="E651" s="21" t="s">
        <v>2635</v>
      </c>
      <c r="F651" s="21" t="s">
        <v>3000</v>
      </c>
      <c r="G651" s="21" t="s">
        <v>20</v>
      </c>
      <c r="H651" s="21" t="s">
        <v>2641</v>
      </c>
      <c r="I651" s="21" t="s">
        <v>2642</v>
      </c>
      <c r="J651" s="21" t="s">
        <v>2642</v>
      </c>
      <c r="K651" s="21" t="str">
        <f t="shared" si="21"/>
        <v>{"sourceAttributeCode":"MiddleDoorOptions","sourceAttributes":"\"[MiddleDoorOptions]\"==\"BifoldWallDoors{M}\"","sourceAttributeKeep":"false","attributeCode":"COMMON_STYLE_FRAMELESS_CONFIG3","attributeValue":"FHD Wall"},</v>
      </c>
      <c r="L651" s="21" t="str">
        <f t="shared" si="22"/>
        <v>{"sourceAttributeCode":"MiddleDoorOptions","sourceAttributes":"\"[MiddleDoorOptions]\"==\"BifoldWallDoors{M}\"","sourceAttributeKeep":"false","attributeCode":"COMMON_STYLE_FRAMELESS_CONFIG3","attributeValue":"FHD Wall"},</v>
      </c>
    </row>
    <row r="652" spans="5:12" x14ac:dyDescent="0.25">
      <c r="E652" s="21" t="s">
        <v>2635</v>
      </c>
      <c r="F652" s="21" t="s">
        <v>3000</v>
      </c>
      <c r="G652" s="21" t="s">
        <v>20</v>
      </c>
      <c r="H652" s="21" t="s">
        <v>608</v>
      </c>
      <c r="I652" s="21" t="s">
        <v>2643</v>
      </c>
      <c r="J652" s="21" t="s">
        <v>2643</v>
      </c>
      <c r="K652" s="21" t="str">
        <f t="shared" si="21"/>
        <v>{"sourceAttributeCode":"MiddleDoorOptions","sourceAttributes":"\"[MiddleDoorOptions]\"==\"BifoldWallDoors{M}\"","sourceAttributeKeep":"false","attributeCode":"TEMPLATES_TALL_STANDARD_RECTANGULAR_CONFIG","attributeValue":"FHD / Option / Option"},</v>
      </c>
      <c r="L652" s="21" t="str">
        <f t="shared" si="22"/>
        <v>{"sourceAttributeCode":"MiddleDoorOptions","sourceAttributes":"\"[MiddleDoorOptions]\"==\"BifoldWallDoors{M}\"","sourceAttributeKeep":"false","attributeCode":"TEMPLATES_TALL_STANDARD_RECTANGULAR_CONFIG","attributeValue":"FHD / Option / Option"},</v>
      </c>
    </row>
    <row r="653" spans="5:12" x14ac:dyDescent="0.25">
      <c r="E653" s="21" t="s">
        <v>2635</v>
      </c>
      <c r="F653" s="21" t="s">
        <v>3002</v>
      </c>
      <c r="G653" s="21" t="s">
        <v>20</v>
      </c>
      <c r="H653" s="21" t="s">
        <v>608</v>
      </c>
      <c r="I653" s="21" t="s">
        <v>2643</v>
      </c>
      <c r="J653" s="21" t="s">
        <v>2643</v>
      </c>
      <c r="K653" s="21" t="str">
        <f t="shared" si="21"/>
        <v>{"sourceAttributeCode":"MiddleDoorOptions","sourceAttributes":"\"[MiddleDoorOptions]\"==\"AventosTopHingeHLLiftUpDoor{M}\"","sourceAttributeKeep":"false","attributeCode":"TEMPLATES_TALL_STANDARD_RECTANGULAR_CONFIG","attributeValue":"FHD / Option / Option"},</v>
      </c>
      <c r="L653" s="21" t="str">
        <f t="shared" si="22"/>
        <v>{"sourceAttributeCode":"MiddleDoorOptions","sourceAttributes":"\"[MiddleDoorOptions]\"==\"AventosTopHingeHLLiftUpDoor{M}\"","sourceAttributeKeep":"false","attributeCode":"TEMPLATES_TALL_STANDARD_RECTANGULAR_CONFIG","attributeValue":"FHD / Option / Option"},</v>
      </c>
    </row>
    <row r="654" spans="5:12" x14ac:dyDescent="0.25">
      <c r="E654" s="21" t="s">
        <v>2635</v>
      </c>
      <c r="F654" s="21" t="s">
        <v>3002</v>
      </c>
      <c r="G654" s="21" t="s">
        <v>20</v>
      </c>
      <c r="H654" s="21" t="s">
        <v>2637</v>
      </c>
      <c r="I654" s="21" t="s">
        <v>2638</v>
      </c>
      <c r="J654" s="21" t="s">
        <v>2638</v>
      </c>
      <c r="K654" s="21" t="str">
        <f t="shared" si="21"/>
        <v>{"sourceAttributeCode":"MiddleDoorOptions","sourceAttributes":"\"[MiddleDoorOptions]\"==\"AventosTopHingeHLLiftUpDoor{M}\"","sourceAttributeKeep":"false","attributeCode":"COMMON_STYLE_FRAMELESS_CONFIG1","attributeValue":"FHD Base"},</v>
      </c>
      <c r="L654" s="21" t="str">
        <f t="shared" si="22"/>
        <v>{"sourceAttributeCode":"MiddleDoorOptions","sourceAttributes":"\"[MiddleDoorOptions]\"==\"AventosTopHingeHLLiftUpDoor{M}\"","sourceAttributeKeep":"false","attributeCode":"COMMON_STYLE_FRAMELESS_CONFIG1","attributeValue":"FHD Base"},</v>
      </c>
    </row>
    <row r="655" spans="5:12" x14ac:dyDescent="0.25">
      <c r="E655" s="21" t="s">
        <v>2635</v>
      </c>
      <c r="F655" s="21" t="s">
        <v>3002</v>
      </c>
      <c r="G655" s="21" t="s">
        <v>20</v>
      </c>
      <c r="H655" s="21" t="s">
        <v>2639</v>
      </c>
      <c r="I655" s="21" t="s">
        <v>3003</v>
      </c>
      <c r="J655" s="21" t="s">
        <v>3003</v>
      </c>
      <c r="K655" s="21" t="str">
        <f t="shared" si="21"/>
        <v>{"sourceAttributeCode":"MiddleDoorOptions","sourceAttributes":"\"[MiddleDoorOptions]\"==\"AventosTopHingeHLLiftUpDoor{M}\"","sourceAttributeKeep":"false","attributeCode":"COMMON_STYLE_FRAMELESS_CONFIG2","attributeValue":"Lift Up Wall Doors"},</v>
      </c>
      <c r="L655" s="21" t="str">
        <f t="shared" si="22"/>
        <v>{"sourceAttributeCode":"MiddleDoorOptions","sourceAttributes":"\"[MiddleDoorOptions]\"==\"AventosTopHingeHLLiftUpDoor{M}\"","sourceAttributeKeep":"false","attributeCode":"COMMON_STYLE_FRAMELESS_CONFIG2","attributeValue":"Lift Up Wall Doors"},</v>
      </c>
    </row>
    <row r="656" spans="5:12" x14ac:dyDescent="0.25">
      <c r="E656" s="21" t="s">
        <v>2635</v>
      </c>
      <c r="F656" s="21" t="s">
        <v>3002</v>
      </c>
      <c r="G656" s="21" t="s">
        <v>20</v>
      </c>
      <c r="H656" s="21" t="s">
        <v>2641</v>
      </c>
      <c r="I656" s="21" t="s">
        <v>2642</v>
      </c>
      <c r="J656" s="21" t="s">
        <v>2642</v>
      </c>
      <c r="K656" s="21" t="str">
        <f t="shared" si="21"/>
        <v>{"sourceAttributeCode":"MiddleDoorOptions","sourceAttributes":"\"[MiddleDoorOptions]\"==\"AventosTopHingeHLLiftUpDoor{M}\"","sourceAttributeKeep":"false","attributeCode":"COMMON_STYLE_FRAMELESS_CONFIG3","attributeValue":"FHD Wall"},</v>
      </c>
      <c r="L656" s="21" t="str">
        <f t="shared" si="22"/>
        <v>{"sourceAttributeCode":"MiddleDoorOptions","sourceAttributes":"\"[MiddleDoorOptions]\"==\"AventosTopHingeHLLiftUpDoor{M}\"","sourceAttributeKeep":"false","attributeCode":"COMMON_STYLE_FRAMELESS_CONFIG3","attributeValue":"FHD Wall"},</v>
      </c>
    </row>
    <row r="657" spans="1:12" x14ac:dyDescent="0.25">
      <c r="E657" s="21" t="s">
        <v>2609</v>
      </c>
      <c r="F657" s="21" t="s">
        <v>3004</v>
      </c>
      <c r="G657" s="21" t="s">
        <v>20</v>
      </c>
      <c r="H657" s="21" t="s">
        <v>2637</v>
      </c>
      <c r="I657" s="21" t="s">
        <v>2638</v>
      </c>
      <c r="J657" s="21" t="s">
        <v>2638</v>
      </c>
      <c r="K657" s="21" t="str">
        <f t="shared" si="21"/>
        <v>{"sourceAttributeCode":"UpperDoorOptions","sourceAttributes":"\"[UpperDoorOptions]\"==\"VerticalFlipUpWallDoors\"","sourceAttributeKeep":"false","attributeCode":"COMMON_STYLE_FRAMELESS_CONFIG1","attributeValue":"FHD Base"},</v>
      </c>
      <c r="L657" s="21" t="str">
        <f t="shared" si="22"/>
        <v>{"sourceAttributeCode":"UpperDoorOptions","sourceAttributes":"\"[UpperDoorOptions]\"==\"VerticalFlipUpWallDoors\"","sourceAttributeKeep":"false","attributeCode":"COMMON_STYLE_FRAMELESS_CONFIG1","attributeValue":"FHD Base"},</v>
      </c>
    </row>
    <row r="658" spans="1:12" x14ac:dyDescent="0.25">
      <c r="E658" s="21" t="s">
        <v>2609</v>
      </c>
      <c r="F658" s="21" t="s">
        <v>3004</v>
      </c>
      <c r="G658" s="21" t="s">
        <v>20</v>
      </c>
      <c r="H658" s="21" t="s">
        <v>2639</v>
      </c>
      <c r="I658" s="21" t="s">
        <v>2642</v>
      </c>
      <c r="J658" s="21" t="s">
        <v>2642</v>
      </c>
      <c r="K658" s="21" t="str">
        <f t="shared" si="21"/>
        <v>{"sourceAttributeCode":"UpperDoorOptions","sourceAttributes":"\"[UpperDoorOptions]\"==\"VerticalFlipUpWallDoors\"","sourceAttributeKeep":"false","attributeCode":"COMMON_STYLE_FRAMELESS_CONFIG2","attributeValue":"FHD Wall"},</v>
      </c>
      <c r="L658" s="21" t="str">
        <f t="shared" si="22"/>
        <v>{"sourceAttributeCode":"UpperDoorOptions","sourceAttributes":"\"[UpperDoorOptions]\"==\"VerticalFlipUpWallDoors\"","sourceAttributeKeep":"false","attributeCode":"COMMON_STYLE_FRAMELESS_CONFIG2","attributeValue":"FHD Wall"},</v>
      </c>
    </row>
    <row r="659" spans="1:12" x14ac:dyDescent="0.25">
      <c r="E659" s="21" t="s">
        <v>2609</v>
      </c>
      <c r="F659" s="21" t="s">
        <v>3004</v>
      </c>
      <c r="G659" s="21" t="s">
        <v>20</v>
      </c>
      <c r="H659" s="21" t="s">
        <v>2641</v>
      </c>
      <c r="I659" s="21" t="s">
        <v>2640</v>
      </c>
      <c r="J659" s="21" t="s">
        <v>2640</v>
      </c>
      <c r="K659" s="21" t="str">
        <f t="shared" si="21"/>
        <v>{"sourceAttributeCode":"UpperDoorOptions","sourceAttributes":"\"[UpperDoorOptions]\"==\"VerticalFlipUpWallDoors\"","sourceAttributeKeep":"false","attributeCode":"COMMON_STYLE_FRAMELESS_CONFIG3","attributeValue":"Flip Up Wall Doors"},</v>
      </c>
      <c r="L659" s="21" t="str">
        <f t="shared" si="22"/>
        <v>{"sourceAttributeCode":"UpperDoorOptions","sourceAttributes":"\"[UpperDoorOptions]\"==\"VerticalFlipUpWallDoors\"","sourceAttributeKeep":"false","attributeCode":"COMMON_STYLE_FRAMELESS_CONFIG3","attributeValue":"Flip Up Wall Doors"},</v>
      </c>
    </row>
    <row r="660" spans="1:12" x14ac:dyDescent="0.25">
      <c r="E660" s="21" t="s">
        <v>2609</v>
      </c>
      <c r="F660" s="21" t="s">
        <v>3004</v>
      </c>
      <c r="G660" s="21" t="s">
        <v>20</v>
      </c>
      <c r="H660" s="21" t="s">
        <v>608</v>
      </c>
      <c r="I660" s="21" t="s">
        <v>2643</v>
      </c>
      <c r="J660" s="21" t="s">
        <v>2643</v>
      </c>
      <c r="K660" s="21" t="str">
        <f t="shared" si="21"/>
        <v>{"sourceAttributeCode":"UpperDoorOptions","sourceAttributes":"\"[UpperDoorOptions]\"==\"VerticalFlipUpWallDoors\"","sourceAttributeKeep":"false","attributeCode":"TEMPLATES_TALL_STANDARD_RECTANGULAR_CONFIG","attributeValue":"FHD / Option / Option"},</v>
      </c>
      <c r="L660" s="21" t="str">
        <f t="shared" si="22"/>
        <v>{"sourceAttributeCode":"UpperDoorOptions","sourceAttributes":"\"[UpperDoorOptions]\"==\"VerticalFlipUpWallDoors\"","sourceAttributeKeep":"false","attributeCode":"TEMPLATES_TALL_STANDARD_RECTANGULAR_CONFIG","attributeValue":"FHD / Option / Option"},</v>
      </c>
    </row>
    <row r="661" spans="1:12" x14ac:dyDescent="0.25">
      <c r="E661" s="21" t="s">
        <v>2609</v>
      </c>
      <c r="F661" s="21" t="s">
        <v>3005</v>
      </c>
      <c r="G661" s="21" t="s">
        <v>20</v>
      </c>
      <c r="H661" s="21" t="s">
        <v>2637</v>
      </c>
      <c r="I661" s="21" t="s">
        <v>2638</v>
      </c>
      <c r="J661" s="21" t="s">
        <v>2638</v>
      </c>
      <c r="K661" s="21" t="str">
        <f t="shared" si="21"/>
        <v>{"sourceAttributeCode":"UpperDoorOptions","sourceAttributes":"\"[UpperDoorOptions]\"==\"BifoldWallDoors{U}\"","sourceAttributeKeep":"false","attributeCode":"COMMON_STYLE_FRAMELESS_CONFIG1","attributeValue":"FHD Base"},</v>
      </c>
      <c r="L661" s="21" t="str">
        <f t="shared" si="22"/>
        <v>{"sourceAttributeCode":"UpperDoorOptions","sourceAttributes":"\"[UpperDoorOptions]\"==\"BifoldWallDoors{U}\"","sourceAttributeKeep":"false","attributeCode":"COMMON_STYLE_FRAMELESS_CONFIG1","attributeValue":"FHD Base"},</v>
      </c>
    </row>
    <row r="662" spans="1:12" x14ac:dyDescent="0.25">
      <c r="E662" s="21" t="s">
        <v>2609</v>
      </c>
      <c r="F662" s="21" t="s">
        <v>3005</v>
      </c>
      <c r="G662" s="21" t="s">
        <v>20</v>
      </c>
      <c r="H662" s="21" t="s">
        <v>2639</v>
      </c>
      <c r="I662" s="21" t="s">
        <v>2642</v>
      </c>
      <c r="J662" s="21" t="s">
        <v>2642</v>
      </c>
      <c r="K662" s="21" t="str">
        <f t="shared" si="21"/>
        <v>{"sourceAttributeCode":"UpperDoorOptions","sourceAttributes":"\"[UpperDoorOptions]\"==\"BifoldWallDoors{U}\"","sourceAttributeKeep":"false","attributeCode":"COMMON_STYLE_FRAMELESS_CONFIG2","attributeValue":"FHD Wall"},</v>
      </c>
      <c r="L662" s="21" t="str">
        <f t="shared" si="22"/>
        <v>{"sourceAttributeCode":"UpperDoorOptions","sourceAttributes":"\"[UpperDoorOptions]\"==\"BifoldWallDoors{U}\"","sourceAttributeKeep":"false","attributeCode":"COMMON_STYLE_FRAMELESS_CONFIG2","attributeValue":"FHD Wall"},</v>
      </c>
    </row>
    <row r="663" spans="1:12" x14ac:dyDescent="0.25">
      <c r="E663" s="21" t="s">
        <v>2609</v>
      </c>
      <c r="F663" s="21" t="s">
        <v>3005</v>
      </c>
      <c r="G663" s="21" t="s">
        <v>20</v>
      </c>
      <c r="H663" s="21" t="s">
        <v>2641</v>
      </c>
      <c r="I663" s="21" t="s">
        <v>3001</v>
      </c>
      <c r="J663" s="21" t="s">
        <v>3001</v>
      </c>
      <c r="K663" s="21" t="str">
        <f t="shared" si="21"/>
        <v>{"sourceAttributeCode":"UpperDoorOptions","sourceAttributes":"\"[UpperDoorOptions]\"==\"BifoldWallDoors{U}\"","sourceAttributeKeep":"false","attributeCode":"COMMON_STYLE_FRAMELESS_CONFIG3","attributeValue":"Bifold Wall Doors"},</v>
      </c>
      <c r="L663" s="21" t="str">
        <f t="shared" si="22"/>
        <v>{"sourceAttributeCode":"UpperDoorOptions","sourceAttributes":"\"[UpperDoorOptions]\"==\"BifoldWallDoors{U}\"","sourceAttributeKeep":"false","attributeCode":"COMMON_STYLE_FRAMELESS_CONFIG3","attributeValue":"Bifold Wall Doors"},</v>
      </c>
    </row>
    <row r="664" spans="1:12" x14ac:dyDescent="0.25">
      <c r="E664" s="21" t="s">
        <v>2609</v>
      </c>
      <c r="F664" s="21" t="s">
        <v>3005</v>
      </c>
      <c r="G664" s="21" t="s">
        <v>20</v>
      </c>
      <c r="H664" s="21" t="s">
        <v>608</v>
      </c>
      <c r="I664" s="21" t="s">
        <v>2643</v>
      </c>
      <c r="J664" s="21" t="s">
        <v>2643</v>
      </c>
      <c r="K664" s="21" t="str">
        <f t="shared" si="21"/>
        <v>{"sourceAttributeCode":"UpperDoorOptions","sourceAttributes":"\"[UpperDoorOptions]\"==\"BifoldWallDoors{U}\"","sourceAttributeKeep":"false","attributeCode":"TEMPLATES_TALL_STANDARD_RECTANGULAR_CONFIG","attributeValue":"FHD / Option / Option"},</v>
      </c>
      <c r="L664" s="21" t="str">
        <f t="shared" si="22"/>
        <v>{"sourceAttributeCode":"UpperDoorOptions","sourceAttributes":"\"[UpperDoorOptions]\"==\"BifoldWallDoors{U}\"","sourceAttributeKeep":"false","attributeCode":"TEMPLATES_TALL_STANDARD_RECTANGULAR_CONFIG","attributeValue":"FHD / Option / Option"},</v>
      </c>
    </row>
    <row r="665" spans="1:12" x14ac:dyDescent="0.25">
      <c r="E665" s="21" t="s">
        <v>2609</v>
      </c>
      <c r="F665" s="21" t="s">
        <v>3006</v>
      </c>
      <c r="G665" s="21" t="s">
        <v>20</v>
      </c>
      <c r="H665" s="21" t="s">
        <v>2637</v>
      </c>
      <c r="I665" s="21" t="s">
        <v>2638</v>
      </c>
      <c r="J665" s="21" t="s">
        <v>2638</v>
      </c>
      <c r="K665" s="21" t="str">
        <f t="shared" si="21"/>
        <v>{"sourceAttributeCode":"UpperDoorOptions","sourceAttributes":"\"[UpperDoorOptions]\"==\"AventosTopHingeHLLiftUpDoor{U}\"","sourceAttributeKeep":"false","attributeCode":"COMMON_STYLE_FRAMELESS_CONFIG1","attributeValue":"FHD Base"},</v>
      </c>
      <c r="L665" s="21" t="str">
        <f t="shared" si="22"/>
        <v>{"sourceAttributeCode":"UpperDoorOptions","sourceAttributes":"\"[UpperDoorOptions]\"==\"AventosTopHingeHLLiftUpDoor{U}\"","sourceAttributeKeep":"false","attributeCode":"COMMON_STYLE_FRAMELESS_CONFIG1","attributeValue":"FHD Base"},</v>
      </c>
    </row>
    <row r="666" spans="1:12" x14ac:dyDescent="0.25">
      <c r="E666" s="21" t="s">
        <v>2609</v>
      </c>
      <c r="F666" s="21" t="s">
        <v>3006</v>
      </c>
      <c r="G666" s="21" t="s">
        <v>20</v>
      </c>
      <c r="H666" s="21" t="s">
        <v>2639</v>
      </c>
      <c r="I666" s="21" t="s">
        <v>2642</v>
      </c>
      <c r="J666" s="21" t="s">
        <v>2642</v>
      </c>
      <c r="K666" s="21" t="str">
        <f t="shared" si="21"/>
        <v>{"sourceAttributeCode":"UpperDoorOptions","sourceAttributes":"\"[UpperDoorOptions]\"==\"AventosTopHingeHLLiftUpDoor{U}\"","sourceAttributeKeep":"false","attributeCode":"COMMON_STYLE_FRAMELESS_CONFIG2","attributeValue":"FHD Wall"},</v>
      </c>
      <c r="L666" s="21" t="str">
        <f t="shared" si="22"/>
        <v>{"sourceAttributeCode":"UpperDoorOptions","sourceAttributes":"\"[UpperDoorOptions]\"==\"AventosTopHingeHLLiftUpDoor{U}\"","sourceAttributeKeep":"false","attributeCode":"COMMON_STYLE_FRAMELESS_CONFIG2","attributeValue":"FHD Wall"},</v>
      </c>
    </row>
    <row r="667" spans="1:12" x14ac:dyDescent="0.25">
      <c r="E667" s="21" t="s">
        <v>2609</v>
      </c>
      <c r="F667" s="21" t="s">
        <v>3006</v>
      </c>
      <c r="G667" s="21" t="s">
        <v>20</v>
      </c>
      <c r="H667" s="21" t="s">
        <v>2641</v>
      </c>
      <c r="I667" s="21" t="s">
        <v>3003</v>
      </c>
      <c r="J667" s="21" t="s">
        <v>3003</v>
      </c>
      <c r="K667" s="21" t="str">
        <f t="shared" si="21"/>
        <v>{"sourceAttributeCode":"UpperDoorOptions","sourceAttributes":"\"[UpperDoorOptions]\"==\"AventosTopHingeHLLiftUpDoor{U}\"","sourceAttributeKeep":"false","attributeCode":"COMMON_STYLE_FRAMELESS_CONFIG3","attributeValue":"Lift Up Wall Doors"},</v>
      </c>
      <c r="L667" s="21" t="str">
        <f t="shared" si="22"/>
        <v>{"sourceAttributeCode":"UpperDoorOptions","sourceAttributes":"\"[UpperDoorOptions]\"==\"AventosTopHingeHLLiftUpDoor{U}\"","sourceAttributeKeep":"false","attributeCode":"COMMON_STYLE_FRAMELESS_CONFIG3","attributeValue":"Lift Up Wall Doors"},</v>
      </c>
    </row>
    <row r="668" spans="1:12" x14ac:dyDescent="0.25">
      <c r="E668" s="21" t="s">
        <v>2609</v>
      </c>
      <c r="F668" s="21" t="s">
        <v>3006</v>
      </c>
      <c r="G668" s="21" t="s">
        <v>20</v>
      </c>
      <c r="H668" s="21" t="s">
        <v>608</v>
      </c>
      <c r="I668" s="21" t="s">
        <v>2643</v>
      </c>
      <c r="J668" s="21" t="s">
        <v>2643</v>
      </c>
      <c r="K668" s="21" t="str">
        <f t="shared" si="21"/>
        <v>{"sourceAttributeCode":"UpperDoorOptions","sourceAttributes":"\"[UpperDoorOptions]\"==\"AventosTopHingeHLLiftUpDoor{U}\"","sourceAttributeKeep":"false","attributeCode":"TEMPLATES_TALL_STANDARD_RECTANGULAR_CONFIG","attributeValue":"FHD / Option / Option"},</v>
      </c>
      <c r="L668" s="21" t="str">
        <f t="shared" si="22"/>
        <v>{"sourceAttributeCode":"UpperDoorOptions","sourceAttributes":"\"[UpperDoorOptions]\"==\"AventosTopHingeHLLiftUpDoor{U}\"","sourceAttributeKeep":"false","attributeCode":"TEMPLATES_TALL_STANDARD_RECTANGULAR_CONFIG","attributeValue":"FHD / Option / Option"},</v>
      </c>
    </row>
    <row r="669" spans="1:12" x14ac:dyDescent="0.25">
      <c r="A669" s="21" t="s">
        <v>2453</v>
      </c>
      <c r="E669" s="21" t="s">
        <v>3007</v>
      </c>
      <c r="F669" s="21" t="s">
        <v>3008</v>
      </c>
      <c r="G669" s="21" t="s">
        <v>20</v>
      </c>
      <c r="H669" s="21" t="s">
        <v>1985</v>
      </c>
      <c r="I669" s="21" t="s">
        <v>1965</v>
      </c>
      <c r="J669" s="21" t="s">
        <v>1965</v>
      </c>
      <c r="K669" s="21" t="str">
        <f t="shared" si="21"/>
        <v>{"sourceAttributeCode":"AdjustableLegs","sourceAttributes":"\"[CCDLS]\"==\"Tubular Leg 05\"","sourceAttributeKeep":"false","attributeCode":"COMMON_CLEARANCE_TOEKICK","attributeValue":"#TD#"},</v>
      </c>
      <c r="L669" s="21" t="str">
        <f t="shared" si="22"/>
        <v>{"sourceAttributeCode":"AdjustableLegs","sourceAttributes":"\"[CCDLS]\"==\"Tubular Leg 05\"","sourceAttributeKeep":"false","attributeCode":"COMMON_CLEARANCE_TOEKICK","attributeValue":"#TD#"},</v>
      </c>
    </row>
    <row r="670" spans="1:12" x14ac:dyDescent="0.25">
      <c r="A670" s="21" t="s">
        <v>2453</v>
      </c>
      <c r="E670" s="21" t="s">
        <v>213</v>
      </c>
      <c r="F670" s="21" t="s">
        <v>3009</v>
      </c>
      <c r="G670" s="21" t="s">
        <v>20</v>
      </c>
      <c r="H670" s="21" t="s">
        <v>25</v>
      </c>
      <c r="I670" s="21" t="s">
        <v>2866</v>
      </c>
      <c r="J670" s="21" t="s">
        <v>2866</v>
      </c>
      <c r="K670" s="21" t="str">
        <f t="shared" si="21"/>
        <v>{"sourceAttributeCode":"CCDA","sourceAttributes":"\"[CCDA]\"==\"Spice Rack with Wire Rail 02\"","sourceAttributeKeep":"false","attributeCode":"COMMON_CABINET_ACCESSORY_HEIGHT1","attributeValue":"#CH1#-#TH#"},</v>
      </c>
      <c r="L670" s="21" t="str">
        <f t="shared" si="22"/>
        <v>{"sourceAttributeCode":"CCDA","sourceAttributes":"\"[CCDA]\"==\"Spice Rack with Wire Rail 02\"","sourceAttributeKeep":"false","attributeCode":"COMMON_CABINET_ACCESSORY_HEIGHT1","attributeValue":"#CH1#-#TH#"},</v>
      </c>
    </row>
    <row r="671" spans="1:12" x14ac:dyDescent="0.25">
      <c r="E671" s="21" t="s">
        <v>3010</v>
      </c>
      <c r="F671" s="21" t="s">
        <v>3011</v>
      </c>
      <c r="G671" s="21" t="s">
        <v>20</v>
      </c>
      <c r="H671" s="21" t="s">
        <v>1481</v>
      </c>
      <c r="I671" s="21" t="s">
        <v>3012</v>
      </c>
      <c r="J671" s="21" t="s">
        <v>3012</v>
      </c>
      <c r="K671" s="21" t="str">
        <f t="shared" si="21"/>
        <v>{"sourceAttributeCode":"DrawerInsertOptions","sourceAttributes":"\"[DrawerInsertOptions]\"==\"DrawerInsertAskDrawer\"","sourceAttributeKeep":"false","attributeCode":"COMMON_DRAWER1","attributeValue":"No"},</v>
      </c>
      <c r="L671" s="21" t="str">
        <f t="shared" si="22"/>
        <v>{"sourceAttributeCode":"DrawerInsertOptions","sourceAttributes":"\"[DrawerInsertOptions]\"==\"DrawerInsertAskDrawer\"","sourceAttributeKeep":"false","attributeCode":"COMMON_DRAWER1","attributeValue":"No"},</v>
      </c>
    </row>
    <row r="672" spans="1:12" x14ac:dyDescent="0.25">
      <c r="E672" s="21" t="s">
        <v>2796</v>
      </c>
      <c r="F672" s="21" t="s">
        <v>3013</v>
      </c>
      <c r="G672" s="21" t="s">
        <v>20</v>
      </c>
      <c r="H672" s="21" t="s">
        <v>397</v>
      </c>
      <c r="I672" s="21" t="s">
        <v>2798</v>
      </c>
      <c r="J672" s="21" t="s">
        <v>2798</v>
      </c>
      <c r="K672" s="21" t="str">
        <f t="shared" si="21"/>
        <v>{"sourceAttributeCode":"LazySusan","sourceAttributes":"\"[LazySusan]\"==\"FullRoundLazySusanShelf07\"","sourceAttributeKeep":"false","attributeCode":"TEMPLATES_WALL_CORNER_DIAGONAL_SHELF","attributeValue":"Susan Shelf 07"},</v>
      </c>
      <c r="L672" s="21" t="str">
        <f t="shared" si="22"/>
        <v>{"sourceAttributeCode":"LazySusan","sourceAttributes":"\"[LazySusan]\"==\"FullRoundLazySusanShelf07\"","sourceAttributeKeep":"false","attributeCode":"TEMPLATES_WALL_CORNER_DIAGONAL_SHELF","attributeValue":"Susan Shelf 07"},</v>
      </c>
    </row>
    <row r="673" spans="1:12" x14ac:dyDescent="0.25">
      <c r="E673" s="21" t="s">
        <v>2796</v>
      </c>
      <c r="F673" s="21" t="s">
        <v>3013</v>
      </c>
      <c r="G673" s="21" t="s">
        <v>20</v>
      </c>
      <c r="H673" s="21" t="s">
        <v>1301</v>
      </c>
      <c r="I673" s="21" t="s">
        <v>2799</v>
      </c>
      <c r="J673" s="21" t="s">
        <v>2799</v>
      </c>
      <c r="K673" s="21" t="str">
        <f t="shared" si="21"/>
        <v>{"sourceAttributeCode":"LazySusan","sourceAttributes":"\"[LazySusan]\"==\"FullRoundLazySusanShelf07\"","sourceAttributeKeep":"false","attributeCode":"COMMON_SUSAN_ROTATINGSHELF_DIAMETER","attributeValue":"#LSR1#*1.2"},</v>
      </c>
      <c r="L673" s="21" t="str">
        <f t="shared" si="22"/>
        <v>{"sourceAttributeCode":"LazySusan","sourceAttributes":"\"[LazySusan]\"==\"FullRoundLazySusanShelf07\"","sourceAttributeKeep":"false","attributeCode":"COMMON_SUSAN_ROTATINGSHELF_DIAMETER","attributeValue":"#LSR1#*1.2"},</v>
      </c>
    </row>
    <row r="674" spans="1:12" x14ac:dyDescent="0.25">
      <c r="A674" s="21" t="s">
        <v>2540</v>
      </c>
      <c r="E674" s="21" t="s">
        <v>2796</v>
      </c>
      <c r="F674" s="21" t="s">
        <v>3013</v>
      </c>
      <c r="G674" s="21" t="s">
        <v>20</v>
      </c>
      <c r="H674" s="21" t="s">
        <v>1545</v>
      </c>
      <c r="I674" s="21" t="s">
        <v>3014</v>
      </c>
      <c r="J674" s="21" t="s">
        <v>3014</v>
      </c>
      <c r="K674" s="21" t="str">
        <f t="shared" si="21"/>
        <v>{"sourceAttributeCode":"LazySusan","sourceAttributes":"\"[LazySusan]\"==\"FullRoundLazySusanShelf07\"","sourceAttributeKeep":"false","attributeCode":"COMMON_QUANTITY_SHELF_LAZY_SUSAN","attributeValue":"#FullRoundLazySusanShelf07_AQTY#"},</v>
      </c>
      <c r="L674" s="21" t="str">
        <f t="shared" si="22"/>
        <v>{"sourceAttributeCode":"LazySusan","sourceAttributes":"\"[LazySusan]\"==\"FullRoundLazySusanShelf07\"","sourceAttributeKeep":"false","attributeCode":"COMMON_QUANTITY_SHELF_LAZY_SUSAN","attributeValue":"#FullRoundLazySusanShelf07_AQTY#"},</v>
      </c>
    </row>
    <row r="675" spans="1:12" x14ac:dyDescent="0.25">
      <c r="E675" s="21" t="s">
        <v>2446</v>
      </c>
      <c r="F675" s="21" t="s">
        <v>3015</v>
      </c>
      <c r="G675" s="21" t="s">
        <v>20</v>
      </c>
      <c r="H675" s="21" t="s">
        <v>601</v>
      </c>
      <c r="I675" s="21" t="s">
        <v>2993</v>
      </c>
      <c r="J675" s="21" t="s">
        <v>2993</v>
      </c>
      <c r="K675" s="21" t="str">
        <f t="shared" si="21"/>
        <v>{"sourceAttributeCode":"DoorOptions","sourceAttributes":"\"[DoorOptions]\"==\"AventosTopHingeHKStayFlipUpDoor\"","sourceAttributeKeep":"false","attributeCode":"TEMPLATES_WALL_STANDARD_RECTANGULAR_CONFIG","attributeValue":"Flip Up Door"},</v>
      </c>
      <c r="L675" s="21" t="str">
        <f t="shared" si="22"/>
        <v>{"sourceAttributeCode":"DoorOptions","sourceAttributes":"\"[DoorOptions]\"==\"AventosTopHingeHKStayFlipUpDoor\"","sourceAttributeKeep":"false","attributeCode":"TEMPLATES_WALL_STANDARD_RECTANGULAR_CONFIG","attributeValue":"Flip Up Door"},</v>
      </c>
    </row>
    <row r="676" spans="1:12" x14ac:dyDescent="0.25">
      <c r="A676" s="21" t="s">
        <v>2453</v>
      </c>
      <c r="E676" s="21" t="s">
        <v>241</v>
      </c>
      <c r="F676" s="21" t="s">
        <v>3016</v>
      </c>
      <c r="G676" s="21" t="s">
        <v>20</v>
      </c>
      <c r="H676" s="21" t="s">
        <v>600</v>
      </c>
      <c r="I676" s="21" t="s">
        <v>2792</v>
      </c>
      <c r="J676" s="21" t="s">
        <v>2792</v>
      </c>
      <c r="K676" s="21" t="str">
        <f t="shared" si="21"/>
        <v>{"sourceAttributeCode":"CCDAP","sourceAttributes":"\"[CCDAP]\"==\"Wire Pullout\"","sourceAttributeKeep":"false","attributeCode":"TEMPLATES_BASE_STANDARD_RECTANGULAR_CONFIG","attributeValue":"@(#CCSGC#=='Door / Drawer'?'Door Pull Out / Drawer':'Full Height Pull Out Door')"},</v>
      </c>
      <c r="L676" s="21" t="str">
        <f t="shared" si="22"/>
        <v>{"sourceAttributeCode":"CCDAP","sourceAttributes":"\"[CCDAP]\"==\"Wire Pullout\"","sourceAttributeKeep":"false","attributeCode":"TEMPLATES_BASE_STANDARD_RECTANGULAR_CONFIG","attributeValue":"@(#CCSGC#=='Door / Drawer'?'Door Pull Out / Drawer':'Full Height Pull Out Door')"},</v>
      </c>
    </row>
    <row r="677" spans="1:12" x14ac:dyDescent="0.25">
      <c r="A677" s="21" t="s">
        <v>2453</v>
      </c>
      <c r="E677" s="21" t="s">
        <v>241</v>
      </c>
      <c r="F677" s="21" t="s">
        <v>3017</v>
      </c>
      <c r="G677" s="21" t="s">
        <v>20</v>
      </c>
      <c r="H677" s="21" t="s">
        <v>600</v>
      </c>
      <c r="I677" s="21" t="s">
        <v>2792</v>
      </c>
      <c r="J677" s="21" t="s">
        <v>2792</v>
      </c>
      <c r="K677" s="21" t="str">
        <f t="shared" si="21"/>
        <v>{"sourceAttributeCode":"CCDAP","sourceAttributes":"\"[CCDAP]\"==\"Two Tier Organizer\"","sourceAttributeKeep":"false","attributeCode":"TEMPLATES_BASE_STANDARD_RECTANGULAR_CONFIG","attributeValue":"@(#CCSGC#=='Door / Drawer'?'Door Pull Out / Drawer':'Full Height Pull Out Door')"},</v>
      </c>
      <c r="L677" s="21" t="str">
        <f t="shared" si="22"/>
        <v>{"sourceAttributeCode":"CCDAP","sourceAttributes":"\"[CCDAP]\"==\"Two Tier Organizer\"","sourceAttributeKeep":"false","attributeCode":"TEMPLATES_BASE_STANDARD_RECTANGULAR_CONFIG","attributeValue":"@(#CCSGC#=='Door / Drawer'?'Door Pull Out / Drawer':'Full Height Pull Out Door')"},</v>
      </c>
    </row>
    <row r="678" spans="1:12" x14ac:dyDescent="0.25">
      <c r="A678" s="21" t="s">
        <v>2453</v>
      </c>
      <c r="E678" s="21" t="s">
        <v>241</v>
      </c>
      <c r="F678" s="21" t="s">
        <v>3018</v>
      </c>
      <c r="G678" s="21" t="s">
        <v>20</v>
      </c>
      <c r="H678" s="21" t="s">
        <v>600</v>
      </c>
      <c r="I678" s="21" t="s">
        <v>2792</v>
      </c>
      <c r="J678" s="21" t="s">
        <v>2792</v>
      </c>
      <c r="K678" s="21" t="str">
        <f t="shared" si="21"/>
        <v>{"sourceAttributeCode":"CCDAP","sourceAttributes":"\"[CCDAP]\"==\"Contemporary Pullout w/Knief Block &amp; Utensil\"","sourceAttributeKeep":"false","attributeCode":"TEMPLATES_BASE_STANDARD_RECTANGULAR_CONFIG","attributeValue":"@(#CCSGC#=='Door / Drawer'?'Door Pull Out / Drawer':'Full Height Pull Out Door')"},</v>
      </c>
      <c r="L678" s="21" t="str">
        <f t="shared" si="22"/>
        <v>{"sourceAttributeCode":"CCDAP","sourceAttributes":"\"[CCDAP]\"==\"Contemporary Pullout w/Knief Block &amp; Utensil\"","sourceAttributeKeep":"false","attributeCode":"TEMPLATES_BASE_STANDARD_RECTANGULAR_CONFIG","attributeValue":"@(#CCSGC#=='Door / Drawer'?'Door Pull Out / Drawer':'Full Height Pull Out Door')"},</v>
      </c>
    </row>
    <row r="679" spans="1:12" x14ac:dyDescent="0.25">
      <c r="A679" s="21" t="s">
        <v>2453</v>
      </c>
      <c r="E679" s="21" t="s">
        <v>2671</v>
      </c>
      <c r="F679" s="21" t="s">
        <v>3019</v>
      </c>
      <c r="G679" s="21" t="s">
        <v>20</v>
      </c>
      <c r="H679" s="21" t="s">
        <v>25</v>
      </c>
      <c r="I679" s="21" t="s">
        <v>1658</v>
      </c>
      <c r="J679" s="21" t="s">
        <v>1658</v>
      </c>
      <c r="K679" s="21" t="str">
        <f t="shared" si="21"/>
        <v>{"sourceAttributeCode":"BottomSingleSection","sourceAttributes":"\"[CCCAS1]\"==\"Wire Basket 3\"","sourceAttributeKeep":"false","attributeCode":"COMMON_CABINET_ACCESSORY_HEIGHT1","attributeValue":"#ROH#"},</v>
      </c>
      <c r="L679" s="21" t="str">
        <f t="shared" si="22"/>
        <v>{"sourceAttributeCode":"BottomSingleSection","sourceAttributes":"\"[CCCAS1]\"==\"Wire Basket 3\"","sourceAttributeKeep":"false","attributeCode":"COMMON_CABINET_ACCESSORY_HEIGHT1","attributeValue":"#ROH#"},</v>
      </c>
    </row>
    <row r="680" spans="1:12" x14ac:dyDescent="0.25">
      <c r="E680" s="21" t="s">
        <v>2671</v>
      </c>
      <c r="F680" s="21" t="s">
        <v>3020</v>
      </c>
      <c r="G680" s="21" t="s">
        <v>20</v>
      </c>
      <c r="H680" s="21" t="s">
        <v>31</v>
      </c>
      <c r="I680" s="21" t="s">
        <v>2707</v>
      </c>
      <c r="J680" s="21" t="s">
        <v>2708</v>
      </c>
      <c r="K680" s="21" t="str">
        <f t="shared" si="21"/>
        <v>{"sourceAttributeCode":"BottomSingleSection","sourceAttributes":"\"[BottomSingleSection]\"==\"RollOutShelvesBottom\"","sourceAttributeKeep":"false","attributeCode":"COMMON_CABINET_ACCESSORY_DEPTH1","attributeValue":"#CD#-4"},</v>
      </c>
      <c r="L680" s="21" t="str">
        <f t="shared" si="22"/>
        <v>{"sourceAttributeCode":"BottomSingleSection","sourceAttributes":"\"[BottomSingleSection]\"==\"RollOutShelvesBottom\"","sourceAttributeKeep":"false","attributeCode":"COMMON_CABINET_ACCESSORY_DEPTH1","attributeValue":"#CD#-100"},</v>
      </c>
    </row>
    <row r="681" spans="1:12" x14ac:dyDescent="0.25">
      <c r="E681" s="21" t="s">
        <v>2671</v>
      </c>
      <c r="F681" s="21" t="s">
        <v>3020</v>
      </c>
      <c r="G681" s="21" t="s">
        <v>20</v>
      </c>
      <c r="H681" s="21" t="s">
        <v>106</v>
      </c>
      <c r="I681" s="21" t="s">
        <v>2709</v>
      </c>
      <c r="J681" s="21" t="s">
        <v>2710</v>
      </c>
      <c r="K681" s="21" t="str">
        <f t="shared" si="21"/>
        <v>{"sourceAttributeCode":"BottomSingleSection","sourceAttributes":"\"[BottomSingleSection]\"==\"RollOutShelvesBottom\"","sourceAttributeKeep":"false","attributeCode":"COMMON_CABINET_ACCESSORY_WIDTH1","attributeValue":"#CW#-4"},</v>
      </c>
      <c r="L681" s="21" t="str">
        <f t="shared" si="22"/>
        <v>{"sourceAttributeCode":"BottomSingleSection","sourceAttributes":"\"[BottomSingleSection]\"==\"RollOutShelvesBottom\"","sourceAttributeKeep":"false","attributeCode":"COMMON_CABINET_ACCESSORY_WIDTH1","attributeValue":"#CW#-100"},</v>
      </c>
    </row>
    <row r="682" spans="1:12" x14ac:dyDescent="0.25">
      <c r="E682" s="21" t="s">
        <v>2671</v>
      </c>
      <c r="F682" s="21" t="s">
        <v>3020</v>
      </c>
      <c r="G682" s="21" t="s">
        <v>20</v>
      </c>
      <c r="H682" s="21" t="s">
        <v>441</v>
      </c>
      <c r="I682" s="21" t="s">
        <v>2715</v>
      </c>
      <c r="J682" s="21" t="s">
        <v>2715</v>
      </c>
      <c r="K682" s="21" t="str">
        <f t="shared" si="21"/>
        <v>{"sourceAttributeCode":"BottomSingleSection","sourceAttributes":"\"[BottomSingleSection]\"==\"RollOutShelvesBottom\"","sourceAttributeKeep":"false","attributeCode":"TEMPLATES_TALL_STANDARD_RECTANGULAR_SHELF_02","attributeValue":"Roll Out Shelves (From Bottom)"},</v>
      </c>
      <c r="L682" s="21" t="str">
        <f t="shared" si="22"/>
        <v>{"sourceAttributeCode":"BottomSingleSection","sourceAttributes":"\"[BottomSingleSection]\"==\"RollOutShelvesBottom\"","sourceAttributeKeep":"false","attributeCode":"TEMPLATES_TALL_STANDARD_RECTANGULAR_SHELF_02","attributeValue":"Roll Out Shelves (From Bottom)"},</v>
      </c>
    </row>
    <row r="683" spans="1:12" x14ac:dyDescent="0.25">
      <c r="E683" s="21" t="s">
        <v>2671</v>
      </c>
      <c r="F683" s="21" t="s">
        <v>3020</v>
      </c>
      <c r="G683" s="21" t="s">
        <v>20</v>
      </c>
      <c r="H683" s="21" t="s">
        <v>370</v>
      </c>
      <c r="I683" s="21" t="s">
        <v>2715</v>
      </c>
      <c r="J683" s="21" t="s">
        <v>2715</v>
      </c>
      <c r="K683" s="21" t="str">
        <f t="shared" si="21"/>
        <v>{"sourceAttributeCode":"BottomSingleSection","sourceAttributes":"\"[BottomSingleSection]\"==\"RollOutShelvesBottom\"","sourceAttributeKeep":"false","attributeCode":"TEMPLATES_BASE_STANDARD_RECTANGULAR_SHELF","attributeValue":"Roll Out Shelves (From Bottom)"},</v>
      </c>
      <c r="L683" s="21" t="str">
        <f t="shared" si="22"/>
        <v>{"sourceAttributeCode":"BottomSingleSection","sourceAttributes":"\"[BottomSingleSection]\"==\"RollOutShelvesBottom\"","sourceAttributeKeep":"false","attributeCode":"TEMPLATES_BASE_STANDARD_RECTANGULAR_SHELF","attributeValue":"Roll Out Shelves (From Bottom)"},</v>
      </c>
    </row>
    <row r="684" spans="1:12" x14ac:dyDescent="0.25">
      <c r="A684" s="21" t="s">
        <v>2540</v>
      </c>
      <c r="E684" s="21" t="s">
        <v>2671</v>
      </c>
      <c r="F684" s="21" t="s">
        <v>3020</v>
      </c>
      <c r="G684" s="21" t="s">
        <v>20</v>
      </c>
      <c r="H684" s="21" t="s">
        <v>98</v>
      </c>
      <c r="I684" t="s">
        <v>3021</v>
      </c>
      <c r="J684" s="21" t="s">
        <v>3022</v>
      </c>
      <c r="K684" s="21" t="str">
        <f t="shared" si="21"/>
        <v>{"sourceAttributeCode":"BottomSingleSection","sourceAttributes":"\"[BottomSingleSection]\"==\"RollOutShelvesBottom\"","sourceAttributeKeep":"false","attributeCode":"COMMON_VERTICAL_ROLLOUT_QUANTITY","attributeValue":"#BottomSingleSection_RollOutShelvesBottom_AQTY#"},</v>
      </c>
      <c r="L684" s="21" t="str">
        <f t="shared" si="22"/>
        <v>{"sourceAttributeCode":"BottomSingleSection","sourceAttributes":"\"[BottomSingleSection]\"==\"RollOutShelvesBottom\"","sourceAttributeKeep":"false","attributeCode":"COMMON_VERTICAL_ROLLOUT_QUANTITY","attributeValue":"#RollOutShelvesBottom_AQTY#"},</v>
      </c>
    </row>
    <row r="685" spans="1:12" x14ac:dyDescent="0.25">
      <c r="E685" s="21" t="s">
        <v>3023</v>
      </c>
      <c r="F685" s="21" t="s">
        <v>3024</v>
      </c>
      <c r="G685" s="21" t="s">
        <v>20</v>
      </c>
      <c r="H685" s="21" t="s">
        <v>1165</v>
      </c>
      <c r="I685" s="21" t="s">
        <v>649</v>
      </c>
      <c r="J685" s="21" t="s">
        <v>649</v>
      </c>
      <c r="K685" s="21" t="str">
        <f t="shared" si="21"/>
        <v>{"sourceAttributeCode":"FlushBottomTop","sourceAttributes":"\"[FlushBottomTop]\"==\"FlushBottom\"","sourceAttributeKeep":"false","attributeCode":"COMMON_CLEARANCE_BOTTOM","attributeValue":"#FTC#"},</v>
      </c>
      <c r="L685" s="21" t="str">
        <f t="shared" si="22"/>
        <v>{"sourceAttributeCode":"FlushBottomTop","sourceAttributes":"\"[FlushBottomTop]\"==\"FlushBottom\"","sourceAttributeKeep":"false","attributeCode":"COMMON_CLEARANCE_BOTTOM","attributeValue":"#FTC#"},</v>
      </c>
    </row>
    <row r="686" spans="1:12" x14ac:dyDescent="0.25">
      <c r="E686" s="21" t="s">
        <v>2551</v>
      </c>
      <c r="F686" s="21" t="s">
        <v>3025</v>
      </c>
      <c r="G686" s="21" t="s">
        <v>20</v>
      </c>
      <c r="H686" s="21" t="s">
        <v>1627</v>
      </c>
      <c r="I686" s="21" t="s">
        <v>2560</v>
      </c>
      <c r="J686" s="21" t="s">
        <v>2560</v>
      </c>
      <c r="K686" s="21" t="str">
        <f t="shared" si="21"/>
        <v>{"sourceAttributeCode":"ExtendSideBack","sourceAttributes":"\"[ExtendSideBack]\"==\"ExtendSideBackBoth\"","sourceAttributeKeep":"false","attributeCode":"COMMON_EXTEND_SIDE_RIGHT_DEPTH","attributeValue":"#SORZ#"},</v>
      </c>
      <c r="L686" s="21" t="str">
        <f t="shared" si="22"/>
        <v>{"sourceAttributeCode":"ExtendSideBack","sourceAttributes":"\"[ExtendSideBack]\"==\"ExtendSideBackBoth\"","sourceAttributeKeep":"false","attributeCode":"COMMON_EXTEND_SIDE_RIGHT_DEPTH","attributeValue":"#SORZ#"},</v>
      </c>
    </row>
    <row r="687" spans="1:12" x14ac:dyDescent="0.25">
      <c r="E687" s="21" t="s">
        <v>2551</v>
      </c>
      <c r="F687" s="21" t="s">
        <v>3025</v>
      </c>
      <c r="G687" s="21" t="s">
        <v>20</v>
      </c>
      <c r="H687" s="21" t="s">
        <v>2553</v>
      </c>
      <c r="I687" s="21" t="s">
        <v>2554</v>
      </c>
      <c r="J687" s="21" t="s">
        <v>2554</v>
      </c>
      <c r="K687" s="21" t="str">
        <f t="shared" si="21"/>
        <v>{"sourceAttributeCode":"ExtendSideBack","sourceAttributes":"\"[ExtendSideBack]\"==\"ExtendSideBackBoth\"","sourceAttributeKeep":"false","attributeCode":"COMMON_EXTEND_SIDE_LEFT_DEPTH","attributeValue":"#SOLZ#"},</v>
      </c>
      <c r="L687" s="21" t="str">
        <f t="shared" si="22"/>
        <v>{"sourceAttributeCode":"ExtendSideBack","sourceAttributes":"\"[ExtendSideBack]\"==\"ExtendSideBackBoth\"","sourceAttributeKeep":"false","attributeCode":"COMMON_EXTEND_SIDE_LEFT_DEPTH","attributeValue":"#SOLZ#"},</v>
      </c>
    </row>
    <row r="688" spans="1:12" x14ac:dyDescent="0.25">
      <c r="E688" s="21" t="s">
        <v>3026</v>
      </c>
      <c r="F688" s="21" t="s">
        <v>3027</v>
      </c>
      <c r="G688" s="21" t="s">
        <v>20</v>
      </c>
      <c r="H688" s="21" t="s">
        <v>770</v>
      </c>
      <c r="I688" s="21" t="s">
        <v>3028</v>
      </c>
      <c r="J688" s="21" t="s">
        <v>3028</v>
      </c>
      <c r="K688" s="21" t="str">
        <f t="shared" si="21"/>
        <v>{"sourceAttributeCode":"ExtendSideDown","sourceAttributes":"\"[ExtendSideDown]\"==\"ExtendSideDownLeft\"","sourceAttributeKeep":"false","attributeCode":"COMMON_EXTEND_SIDE_LEFT_HEIGHT","attributeValue":"#ATOY#"},</v>
      </c>
      <c r="L688" s="21" t="str">
        <f t="shared" si="22"/>
        <v>{"sourceAttributeCode":"ExtendSideDown","sourceAttributes":"\"[ExtendSideDown]\"==\"ExtendSideDownLeft\"","sourceAttributeKeep":"false","attributeCode":"COMMON_EXTEND_SIDE_LEFT_HEIGHT","attributeValue":"#ATOY#"},</v>
      </c>
    </row>
    <row r="689" spans="1:12" x14ac:dyDescent="0.25">
      <c r="E689" s="21" t="s">
        <v>3026</v>
      </c>
      <c r="F689" s="21" t="s">
        <v>3029</v>
      </c>
      <c r="G689" s="21" t="s">
        <v>20</v>
      </c>
      <c r="H689" s="21" t="s">
        <v>772</v>
      </c>
      <c r="I689" s="21" t="s">
        <v>3028</v>
      </c>
      <c r="J689" s="21" t="s">
        <v>3028</v>
      </c>
      <c r="K689" s="21" t="str">
        <f t="shared" si="21"/>
        <v>{"sourceAttributeCode":"ExtendSideDown","sourceAttributes":"\"[ExtendSideDown]\"==\"ExtendSideDownRight\"","sourceAttributeKeep":"false","attributeCode":"COMMON_EXTEND_SIDE_RIGHT_HEIGHT","attributeValue":"#ATOY#"},</v>
      </c>
      <c r="L689" s="21" t="str">
        <f t="shared" si="22"/>
        <v>{"sourceAttributeCode":"ExtendSideDown","sourceAttributes":"\"[ExtendSideDown]\"==\"ExtendSideDownRight\"","sourceAttributeKeep":"false","attributeCode":"COMMON_EXTEND_SIDE_RIGHT_HEIGHT","attributeValue":"#ATOY#"},</v>
      </c>
    </row>
    <row r="690" spans="1:12" x14ac:dyDescent="0.25">
      <c r="E690" s="21" t="s">
        <v>3026</v>
      </c>
      <c r="F690" s="21" t="s">
        <v>3030</v>
      </c>
      <c r="G690" s="21" t="s">
        <v>20</v>
      </c>
      <c r="H690" s="21" t="s">
        <v>770</v>
      </c>
      <c r="I690" s="21" t="s">
        <v>3028</v>
      </c>
      <c r="J690" s="21" t="s">
        <v>3028</v>
      </c>
      <c r="K690" s="21" t="str">
        <f t="shared" si="21"/>
        <v>{"sourceAttributeCode":"ExtendSideDown","sourceAttributes":"\"[ExtendSideDown]\"==\"ExtendSideDownBoth\"","sourceAttributeKeep":"false","attributeCode":"COMMON_EXTEND_SIDE_LEFT_HEIGHT","attributeValue":"#ATOY#"},</v>
      </c>
      <c r="L690" s="21" t="str">
        <f t="shared" si="22"/>
        <v>{"sourceAttributeCode":"ExtendSideDown","sourceAttributes":"\"[ExtendSideDown]\"==\"ExtendSideDownBoth\"","sourceAttributeKeep":"false","attributeCode":"COMMON_EXTEND_SIDE_LEFT_HEIGHT","attributeValue":"#ATOY#"},</v>
      </c>
    </row>
    <row r="691" spans="1:12" x14ac:dyDescent="0.25">
      <c r="E691" s="21" t="s">
        <v>3026</v>
      </c>
      <c r="F691" s="21" t="s">
        <v>3030</v>
      </c>
      <c r="G691" s="21" t="s">
        <v>20</v>
      </c>
      <c r="H691" s="21" t="s">
        <v>772</v>
      </c>
      <c r="I691" s="21" t="s">
        <v>3028</v>
      </c>
      <c r="J691" s="21" t="s">
        <v>3028</v>
      </c>
      <c r="K691" s="21" t="str">
        <f t="shared" si="21"/>
        <v>{"sourceAttributeCode":"ExtendSideDown","sourceAttributes":"\"[ExtendSideDown]\"==\"ExtendSideDownBoth\"","sourceAttributeKeep":"false","attributeCode":"COMMON_EXTEND_SIDE_RIGHT_HEIGHT","attributeValue":"#ATOY#"},</v>
      </c>
      <c r="L691" s="21" t="str">
        <f t="shared" si="22"/>
        <v>{"sourceAttributeCode":"ExtendSideDown","sourceAttributes":"\"[ExtendSideDown]\"==\"ExtendSideDownBoth\"","sourceAttributeKeep":"false","attributeCode":"COMMON_EXTEND_SIDE_RIGHT_HEIGHT","attributeValue":"#ATOY#"},</v>
      </c>
    </row>
    <row r="692" spans="1:12" x14ac:dyDescent="0.25">
      <c r="E692" s="21" t="s">
        <v>2846</v>
      </c>
      <c r="F692" s="21" t="s">
        <v>3031</v>
      </c>
      <c r="G692" s="21" t="s">
        <v>20</v>
      </c>
      <c r="H692" s="21" t="s">
        <v>1184</v>
      </c>
      <c r="I692" s="21">
        <v>0</v>
      </c>
      <c r="J692" s="21">
        <v>0</v>
      </c>
      <c r="K692" s="21" t="str">
        <f t="shared" si="21"/>
        <v>{"sourceAttributeCode":"FloorModifications","sourceAttributes":"\"[FloorModifications]\"==\"NoBottomFloor\"","sourceAttributeKeep":"false","attributeCode":"COMMON_MEASURE_THICKNESS_BOTTOM","attributeValue":"0"},</v>
      </c>
      <c r="L692" s="21" t="str">
        <f t="shared" si="22"/>
        <v>{"sourceAttributeCode":"FloorModifications","sourceAttributes":"\"[FloorModifications]\"==\"NoBottomFloor\"","sourceAttributeKeep":"false","attributeCode":"COMMON_MEASURE_THICKNESS_BOTTOM","attributeValue":"0"},</v>
      </c>
    </row>
    <row r="693" spans="1:12" x14ac:dyDescent="0.25">
      <c r="A693" s="21" t="s">
        <v>2453</v>
      </c>
      <c r="E693" s="21" t="s">
        <v>241</v>
      </c>
      <c r="F693" s="21" t="s">
        <v>3032</v>
      </c>
      <c r="G693" s="21" t="s">
        <v>20</v>
      </c>
      <c r="H693" s="21" t="s">
        <v>600</v>
      </c>
      <c r="I693" s="21" t="s">
        <v>2792</v>
      </c>
      <c r="J693" s="21" t="s">
        <v>2792</v>
      </c>
      <c r="K693" s="21" t="str">
        <f t="shared" si="21"/>
        <v>{"sourceAttributeCode":"CCDAP","sourceAttributes":"\"[CCDAP]\"==\"Single Wastebasket Kit 2\"","sourceAttributeKeep":"false","attributeCode":"TEMPLATES_BASE_STANDARD_RECTANGULAR_CONFIG","attributeValue":"@(#CCSGC#=='Door / Drawer'?'Door Pull Out / Drawer':'Full Height Pull Out Door')"},</v>
      </c>
      <c r="L693" s="21" t="str">
        <f t="shared" si="22"/>
        <v>{"sourceAttributeCode":"CCDAP","sourceAttributes":"\"[CCDAP]\"==\"Single Wastebasket Kit 2\"","sourceAttributeKeep":"false","attributeCode":"TEMPLATES_BASE_STANDARD_RECTANGULAR_CONFIG","attributeValue":"@(#CCSGC#=='Door / Drawer'?'Door Pull Out / Drawer':'Full Height Pull Out Door')"},</v>
      </c>
    </row>
    <row r="694" spans="1:12" x14ac:dyDescent="0.25">
      <c r="A694" s="21" t="s">
        <v>2453</v>
      </c>
      <c r="E694" s="21" t="s">
        <v>241</v>
      </c>
      <c r="F694" s="21" t="s">
        <v>3033</v>
      </c>
      <c r="G694" s="21" t="s">
        <v>20</v>
      </c>
      <c r="H694" s="21" t="s">
        <v>600</v>
      </c>
      <c r="I694" s="21" t="s">
        <v>2792</v>
      </c>
      <c r="J694" s="21" t="s">
        <v>2792</v>
      </c>
      <c r="K694" s="21" t="str">
        <f t="shared" si="21"/>
        <v>{"sourceAttributeCode":"CCDAP","sourceAttributes":"\"[CCDAP]\"==\"Tray Divider 02\"","sourceAttributeKeep":"false","attributeCode":"TEMPLATES_BASE_STANDARD_RECTANGULAR_CONFIG","attributeValue":"@(#CCSGC#=='Door / Drawer'?'Door Pull Out / Drawer':'Full Height Pull Out Door')"},</v>
      </c>
      <c r="L694" s="21" t="str">
        <f t="shared" si="22"/>
        <v>{"sourceAttributeCode":"CCDAP","sourceAttributes":"\"[CCDAP]\"==\"Tray Divider 02\"","sourceAttributeKeep":"false","attributeCode":"TEMPLATES_BASE_STANDARD_RECTANGULAR_CONFIG","attributeValue":"@(#CCSGC#=='Door / Drawer'?'Door Pull Out / Drawer':'Full Height Pull Out Door')"},</v>
      </c>
    </row>
    <row r="695" spans="1:12" x14ac:dyDescent="0.25">
      <c r="A695" s="21" t="s">
        <v>2453</v>
      </c>
      <c r="E695" s="21" t="s">
        <v>241</v>
      </c>
      <c r="F695" s="21" t="s">
        <v>3034</v>
      </c>
      <c r="G695" s="21" t="s">
        <v>20</v>
      </c>
      <c r="H695" s="21" t="s">
        <v>600</v>
      </c>
      <c r="I695" s="21" t="s">
        <v>2792</v>
      </c>
      <c r="J695" s="21" t="s">
        <v>2792</v>
      </c>
      <c r="K695" s="21" t="str">
        <f t="shared" si="21"/>
        <v>{"sourceAttributeCode":"CCDAP","sourceAttributes":"\"[CCDAP]\"==\"RollOut Shelf 02\"","sourceAttributeKeep":"false","attributeCode":"TEMPLATES_BASE_STANDARD_RECTANGULAR_CONFIG","attributeValue":"@(#CCSGC#=='Door / Drawer'?'Door Pull Out / Drawer':'Full Height Pull Out Door')"},</v>
      </c>
      <c r="L695" s="21" t="str">
        <f t="shared" si="22"/>
        <v>{"sourceAttributeCode":"CCDAP","sourceAttributes":"\"[CCDAP]\"==\"RollOut Shelf 02\"","sourceAttributeKeep":"false","attributeCode":"TEMPLATES_BASE_STANDARD_RECTANGULAR_CONFIG","attributeValue":"@(#CCSGC#=='Door / Drawer'?'Door Pull Out / Drawer':'Full Height Pull Out Door')"},</v>
      </c>
    </row>
    <row r="696" spans="1:12" x14ac:dyDescent="0.25">
      <c r="A696" s="21" t="s">
        <v>2453</v>
      </c>
      <c r="E696" s="21" t="s">
        <v>241</v>
      </c>
      <c r="F696" s="21" t="s">
        <v>3035</v>
      </c>
      <c r="G696" s="21" t="s">
        <v>20</v>
      </c>
      <c r="H696" s="21" t="s">
        <v>600</v>
      </c>
      <c r="I696" s="21" t="s">
        <v>2792</v>
      </c>
      <c r="J696" s="21" t="s">
        <v>2792</v>
      </c>
      <c r="K696" s="21" t="str">
        <f t="shared" si="21"/>
        <v>{"sourceAttributeCode":"CCDAP","sourceAttributes":"\"[CCDAP]\"==\"Spice Pull 05\"","sourceAttributeKeep":"false","attributeCode":"TEMPLATES_BASE_STANDARD_RECTANGULAR_CONFIG","attributeValue":"@(#CCSGC#=='Door / Drawer'?'Door Pull Out / Drawer':'Full Height Pull Out Door')"},</v>
      </c>
      <c r="L696" s="21" t="str">
        <f t="shared" si="22"/>
        <v>{"sourceAttributeCode":"CCDAP","sourceAttributes":"\"[CCDAP]\"==\"Spice Pull 05\"","sourceAttributeKeep":"false","attributeCode":"TEMPLATES_BASE_STANDARD_RECTANGULAR_CONFIG","attributeValue":"@(#CCSGC#=='Door / Drawer'?'Door Pull Out / Drawer':'Full Height Pull Out Door')"},</v>
      </c>
    </row>
    <row r="697" spans="1:12" x14ac:dyDescent="0.25">
      <c r="A697" s="21" t="s">
        <v>2453</v>
      </c>
      <c r="E697" s="21" t="s">
        <v>241</v>
      </c>
      <c r="F697" s="21" t="s">
        <v>3036</v>
      </c>
      <c r="G697" s="21" t="s">
        <v>20</v>
      </c>
      <c r="H697" s="21" t="s">
        <v>600</v>
      </c>
      <c r="I697" s="21" t="s">
        <v>2792</v>
      </c>
      <c r="J697" s="21" t="s">
        <v>2792</v>
      </c>
      <c r="K697" s="21" t="str">
        <f t="shared" si="21"/>
        <v>{"sourceAttributeCode":"CCDAP","sourceAttributes":"\"[CCDAP]\"==\"Wire Basket Kit Pullout\"","sourceAttributeKeep":"false","attributeCode":"TEMPLATES_BASE_STANDARD_RECTANGULAR_CONFIG","attributeValue":"@(#CCSGC#=='Door / Drawer'?'Door Pull Out / Drawer':'Full Height Pull Out Door')"},</v>
      </c>
      <c r="L697" s="21" t="str">
        <f t="shared" si="22"/>
        <v>{"sourceAttributeCode":"CCDAP","sourceAttributes":"\"[CCDAP]\"==\"Wire Basket Kit Pullout\"","sourceAttributeKeep":"false","attributeCode":"TEMPLATES_BASE_STANDARD_RECTANGULAR_CONFIG","attributeValue":"@(#CCSGC#=='Door / Drawer'?'Door Pull Out / Drawer':'Full Height Pull Out Door')"},</v>
      </c>
    </row>
    <row r="698" spans="1:12" x14ac:dyDescent="0.25">
      <c r="E698" s="21" t="s">
        <v>2621</v>
      </c>
      <c r="F698" s="21" t="s">
        <v>3037</v>
      </c>
      <c r="G698" s="21" t="s">
        <v>20</v>
      </c>
      <c r="H698" s="21" t="s">
        <v>648</v>
      </c>
      <c r="I698" s="21" t="s">
        <v>3038</v>
      </c>
      <c r="J698" s="21" t="s">
        <v>3038</v>
      </c>
      <c r="K698" s="21" t="str">
        <f t="shared" si="21"/>
        <v>{"sourceAttributeCode":"TopModifications","sourceAttributes":"\"[TopModifications]\"==\"DownTopFloorIncreaseTopClearance\"","sourceAttributeKeep":"false","attributeCode":"COMMON_CLEARANCE_TOP","attributeValue":"#DTC#"},</v>
      </c>
      <c r="L698" s="21" t="str">
        <f t="shared" si="22"/>
        <v>{"sourceAttributeCode":"TopModifications","sourceAttributes":"\"[TopModifications]\"==\"DownTopFloorIncreaseTopClearance\"","sourceAttributeKeep":"false","attributeCode":"COMMON_CLEARANCE_TOP","attributeValue":"#DTC#"},</v>
      </c>
    </row>
    <row r="699" spans="1:12" x14ac:dyDescent="0.25">
      <c r="E699" s="21" t="s">
        <v>2621</v>
      </c>
      <c r="F699" s="21" t="s">
        <v>3039</v>
      </c>
      <c r="G699" s="21" t="s">
        <v>20</v>
      </c>
      <c r="H699" s="21" t="s">
        <v>579</v>
      </c>
      <c r="I699" s="21" t="s">
        <v>2634</v>
      </c>
      <c r="J699" s="21" t="s">
        <v>2634</v>
      </c>
      <c r="K699" s="21" t="str">
        <f t="shared" si="21"/>
        <v>{"sourceAttributeCode":"TopModifications","sourceAttributes":"\"[TopModifications]\"==\"NoTop\"","sourceAttributeKeep":"false","attributeCode":"COMMON_STYLECABINET_TOP","attributeValue":"No Top"},</v>
      </c>
      <c r="L699" s="21" t="str">
        <f t="shared" si="22"/>
        <v>{"sourceAttributeCode":"TopModifications","sourceAttributes":"\"[TopModifications]\"==\"NoTop\"","sourceAttributeKeep":"false","attributeCode":"COMMON_STYLECABINET_TOP","attributeValue":"No Top"},</v>
      </c>
    </row>
    <row r="700" spans="1:12" x14ac:dyDescent="0.25">
      <c r="E700" s="21" t="s">
        <v>3040</v>
      </c>
      <c r="F700" s="21" t="s">
        <v>3041</v>
      </c>
      <c r="G700" s="21" t="s">
        <v>20</v>
      </c>
      <c r="H700" s="21" t="s">
        <v>62</v>
      </c>
      <c r="I700" s="21" t="s">
        <v>3042</v>
      </c>
      <c r="J700" s="21" t="s">
        <v>3042</v>
      </c>
      <c r="K700" s="21" t="str">
        <f t="shared" si="21"/>
        <v>{"sourceAttributeCode":"BackModifications","sourceAttributes":"\"[BackModifications]\"==\"SolidBackThick\"","sourceAttributeKeep":"false","attributeCode":"COMMON_MEASURE_THICKNESS_BACK","attributeValue":"#BT#"},</v>
      </c>
      <c r="L700" s="21" t="str">
        <f t="shared" si="22"/>
        <v>{"sourceAttributeCode":"BackModifications","sourceAttributes":"\"[BackModifications]\"==\"SolidBackThick\"","sourceAttributeKeep":"false","attributeCode":"COMMON_MEASURE_THICKNESS_BACK","attributeValue":"#BT#"},</v>
      </c>
    </row>
    <row r="701" spans="1:12" x14ac:dyDescent="0.25">
      <c r="E701" s="21" t="s">
        <v>3043</v>
      </c>
      <c r="F701" s="21" t="s">
        <v>3044</v>
      </c>
      <c r="G701" s="21" t="s">
        <v>20</v>
      </c>
      <c r="H701" s="21" t="s">
        <v>65</v>
      </c>
      <c r="I701" s="21" t="s">
        <v>2547</v>
      </c>
      <c r="J701" s="21" t="s">
        <v>2547</v>
      </c>
      <c r="K701" s="21" t="str">
        <f t="shared" si="21"/>
        <v>{"sourceAttributeCode":"MicrowaveDepth","sourceAttributes":"\"[MicrowaveDepth]\"==\"ModifyMicrowaveDepth\"","sourceAttributeKeep":"false","attributeCode":"COMMON_BOTTOM_SHELFDEPTH","attributeValue":"#D2#"},</v>
      </c>
      <c r="L701" s="21" t="str">
        <f t="shared" si="22"/>
        <v>{"sourceAttributeCode":"MicrowaveDepth","sourceAttributes":"\"[MicrowaveDepth]\"==\"ModifyMicrowaveDepth\"","sourceAttributeKeep":"false","attributeCode":"COMMON_BOTTOM_SHELFDEPTH","attributeValue":"#D2#"},</v>
      </c>
    </row>
    <row r="702" spans="1:12" x14ac:dyDescent="0.25">
      <c r="E702" s="21" t="s">
        <v>3045</v>
      </c>
      <c r="F702" s="21" t="s">
        <v>3046</v>
      </c>
      <c r="G702" s="21" t="s">
        <v>20</v>
      </c>
      <c r="H702" s="21" t="s">
        <v>3047</v>
      </c>
      <c r="I702" s="21" t="s">
        <v>3048</v>
      </c>
      <c r="J702" s="21" t="s">
        <v>3048</v>
      </c>
      <c r="K702" s="21" t="str">
        <f t="shared" si="21"/>
        <v>{"sourceAttributeCode":"ClippedConerFront","sourceAttributes":"\"[ClippedConerFront]\"==\"ClippedConerFrontLeft\"","sourceAttributeKeep":"false","attributeCode":"COMMON_CUTCORNER1","attributeValue":"#CC1#"},</v>
      </c>
      <c r="L702" s="21" t="str">
        <f t="shared" si="22"/>
        <v>{"sourceAttributeCode":"ClippedConerFront","sourceAttributes":"\"[ClippedConerFront]\"==\"ClippedConerFrontLeft\"","sourceAttributeKeep":"false","attributeCode":"COMMON_CUTCORNER1","attributeValue":"#CC1#"},</v>
      </c>
    </row>
    <row r="703" spans="1:12" x14ac:dyDescent="0.25">
      <c r="E703" s="21" t="s">
        <v>3045</v>
      </c>
      <c r="F703" s="21" t="s">
        <v>3049</v>
      </c>
      <c r="G703" s="21" t="s">
        <v>20</v>
      </c>
      <c r="H703" s="21" t="s">
        <v>3050</v>
      </c>
      <c r="I703" s="21" t="s">
        <v>3051</v>
      </c>
      <c r="J703" s="21" t="s">
        <v>3051</v>
      </c>
      <c r="K703" s="21" t="str">
        <f t="shared" si="21"/>
        <v>{"sourceAttributeCode":"ClippedConerFront","sourceAttributes":"\"[ClippedConerFront]\"==\"ClippedConerFrontRight\"","sourceAttributeKeep":"false","attributeCode":"COMMON_CUTCORNER2","attributeValue":"#CC2#"},</v>
      </c>
      <c r="L703" s="21" t="str">
        <f t="shared" si="22"/>
        <v>{"sourceAttributeCode":"ClippedConerFront","sourceAttributes":"\"[ClippedConerFront]\"==\"ClippedConerFrontRight\"","sourceAttributeKeep":"false","attributeCode":"COMMON_CUTCORNER2","attributeValue":"#CC2#"},</v>
      </c>
    </row>
    <row r="704" spans="1:12" x14ac:dyDescent="0.25">
      <c r="E704" s="21" t="s">
        <v>3045</v>
      </c>
      <c r="F704" s="21" t="s">
        <v>3052</v>
      </c>
      <c r="G704" s="21" t="s">
        <v>20</v>
      </c>
      <c r="H704" s="21" t="s">
        <v>3047</v>
      </c>
      <c r="I704" s="21" t="s">
        <v>3048</v>
      </c>
      <c r="J704" s="21" t="s">
        <v>3048</v>
      </c>
      <c r="K704" s="21" t="str">
        <f t="shared" si="21"/>
        <v>{"sourceAttributeCode":"ClippedConerFront","sourceAttributes":"\"[ClippedConerFront]\"==\"ClippedConerFrontBoth\"","sourceAttributeKeep":"false","attributeCode":"COMMON_CUTCORNER1","attributeValue":"#CC1#"},</v>
      </c>
      <c r="L704" s="21" t="str">
        <f t="shared" si="22"/>
        <v>{"sourceAttributeCode":"ClippedConerFront","sourceAttributes":"\"[ClippedConerFront]\"==\"ClippedConerFrontBoth\"","sourceAttributeKeep":"false","attributeCode":"COMMON_CUTCORNER1","attributeValue":"#CC1#"},</v>
      </c>
    </row>
    <row r="705" spans="5:12" x14ac:dyDescent="0.25">
      <c r="E705" s="21" t="s">
        <v>3045</v>
      </c>
      <c r="F705" s="21" t="s">
        <v>3052</v>
      </c>
      <c r="G705" s="21" t="s">
        <v>20</v>
      </c>
      <c r="H705" s="21" t="s">
        <v>3050</v>
      </c>
      <c r="I705" s="21" t="s">
        <v>3051</v>
      </c>
      <c r="J705" s="21" t="s">
        <v>3051</v>
      </c>
      <c r="K705" s="21" t="str">
        <f t="shared" si="21"/>
        <v>{"sourceAttributeCode":"ClippedConerFront","sourceAttributes":"\"[ClippedConerFront]\"==\"ClippedConerFrontBoth\"","sourceAttributeKeep":"false","attributeCode":"COMMON_CUTCORNER2","attributeValue":"#CC2#"},</v>
      </c>
      <c r="L705" s="21" t="str">
        <f t="shared" si="22"/>
        <v>{"sourceAttributeCode":"ClippedConerFront","sourceAttributes":"\"[ClippedConerFront]\"==\"ClippedConerFrontBoth\"","sourceAttributeKeep":"false","attributeCode":"COMMON_CUTCORNER2","attributeValue":"#CC2#"},</v>
      </c>
    </row>
    <row r="706" spans="5:12" x14ac:dyDescent="0.25">
      <c r="E706" s="21" t="s">
        <v>3045</v>
      </c>
      <c r="F706" s="21" t="s">
        <v>3046</v>
      </c>
      <c r="G706" s="21" t="s">
        <v>20</v>
      </c>
      <c r="H706" s="21" t="s">
        <v>1687</v>
      </c>
      <c r="I706" s="21" t="s">
        <v>32</v>
      </c>
      <c r="J706" s="21" t="s">
        <v>33</v>
      </c>
      <c r="K706" s="21" t="str">
        <f t="shared" si="21"/>
        <v>{"sourceAttributeCode":"ClippedConerFront","sourceAttributes":"\"[ClippedConerFront]\"==\"ClippedConerFrontLeft\"","sourceAttributeKeep":"false","attributeCode":"COMMON_SHELF_DEPTH","attributeValue":"$PD$-4"},</v>
      </c>
      <c r="L706" s="21" t="str">
        <f t="shared" si="22"/>
        <v>{"sourceAttributeCode":"ClippedConerFront","sourceAttributes":"\"[ClippedConerFront]\"==\"ClippedConerFrontLeft\"","sourceAttributeKeep":"false","attributeCode":"COMMON_SHELF_DEPTH","attributeValue":"$PD$-100"},</v>
      </c>
    </row>
    <row r="707" spans="5:12" x14ac:dyDescent="0.25">
      <c r="E707" s="21" t="s">
        <v>3045</v>
      </c>
      <c r="F707" s="21" t="s">
        <v>3049</v>
      </c>
      <c r="G707" s="21" t="s">
        <v>20</v>
      </c>
      <c r="H707" s="21" t="s">
        <v>1687</v>
      </c>
      <c r="I707" s="21" t="s">
        <v>32</v>
      </c>
      <c r="J707" s="21" t="s">
        <v>33</v>
      </c>
      <c r="K707" s="21" t="str">
        <f t="shared" ref="K707:K770" si="23">_xlfn.CONCAT("{""",$E$1,""":""",E707,""",""",$F$1,""":""",F707,""",""",$G$1,""":""",G707,""",""",$H$1,""":""",H707,""",""","attributeValue",""":""",I707,"""},")</f>
        <v>{"sourceAttributeCode":"ClippedConerFront","sourceAttributes":"\"[ClippedConerFront]\"==\"ClippedConerFrontRight\"","sourceAttributeKeep":"false","attributeCode":"COMMON_SHELF_DEPTH","attributeValue":"$PD$-4"},</v>
      </c>
      <c r="L707" s="21" t="str">
        <f t="shared" ref="L707:L770" si="24">_xlfn.CONCAT("{""",$E$1,""":""",E707,""",""",$F$1,""":""",F707,""",""",$G$1,""":""",G707,""",""",$H$1,""":""",H707,""",""","attributeValue",""":""",J707,"""},")</f>
        <v>{"sourceAttributeCode":"ClippedConerFront","sourceAttributes":"\"[ClippedConerFront]\"==\"ClippedConerFrontRight\"","sourceAttributeKeep":"false","attributeCode":"COMMON_SHELF_DEPTH","attributeValue":"$PD$-100"},</v>
      </c>
    </row>
    <row r="708" spans="5:12" x14ac:dyDescent="0.25">
      <c r="E708" s="21" t="s">
        <v>3045</v>
      </c>
      <c r="F708" s="21" t="s">
        <v>3052</v>
      </c>
      <c r="G708" s="21" t="s">
        <v>20</v>
      </c>
      <c r="H708" s="21" t="s">
        <v>1687</v>
      </c>
      <c r="I708" s="21" t="s">
        <v>32</v>
      </c>
      <c r="J708" s="21" t="s">
        <v>33</v>
      </c>
      <c r="K708" s="21" t="str">
        <f t="shared" si="23"/>
        <v>{"sourceAttributeCode":"ClippedConerFront","sourceAttributes":"\"[ClippedConerFront]\"==\"ClippedConerFrontBoth\"","sourceAttributeKeep":"false","attributeCode":"COMMON_SHELF_DEPTH","attributeValue":"$PD$-4"},</v>
      </c>
      <c r="L708" s="21" t="str">
        <f t="shared" si="24"/>
        <v>{"sourceAttributeCode":"ClippedConerFront","sourceAttributes":"\"[ClippedConerFront]\"==\"ClippedConerFrontBoth\"","sourceAttributeKeep":"false","attributeCode":"COMMON_SHELF_DEPTH","attributeValue":"$PD$-100"},</v>
      </c>
    </row>
    <row r="709" spans="5:12" x14ac:dyDescent="0.25">
      <c r="E709" s="21" t="s">
        <v>3045</v>
      </c>
      <c r="F709" s="21" t="s">
        <v>3046</v>
      </c>
      <c r="G709" s="21" t="s">
        <v>20</v>
      </c>
      <c r="H709" s="21" t="s">
        <v>579</v>
      </c>
      <c r="I709" s="21" t="s">
        <v>2623</v>
      </c>
      <c r="J709" s="21" t="s">
        <v>2623</v>
      </c>
      <c r="K709" s="21" t="str">
        <f t="shared" si="23"/>
        <v>{"sourceAttributeCode":"ClippedConerFront","sourceAttributes":"\"[ClippedConerFront]\"==\"ClippedConerFrontLeft\"","sourceAttributeKeep":"false","attributeCode":"COMMON_STYLECABINET_TOP","attributeValue":"Full Top"},</v>
      </c>
      <c r="L709" s="21" t="str">
        <f t="shared" si="24"/>
        <v>{"sourceAttributeCode":"ClippedConerFront","sourceAttributes":"\"[ClippedConerFront]\"==\"ClippedConerFrontLeft\"","sourceAttributeKeep":"false","attributeCode":"COMMON_STYLECABINET_TOP","attributeValue":"Full Top"},</v>
      </c>
    </row>
    <row r="710" spans="5:12" x14ac:dyDescent="0.25">
      <c r="E710" s="21" t="s">
        <v>3045</v>
      </c>
      <c r="F710" s="21" t="s">
        <v>3049</v>
      </c>
      <c r="G710" s="21" t="s">
        <v>20</v>
      </c>
      <c r="H710" s="21" t="s">
        <v>579</v>
      </c>
      <c r="I710" s="21" t="s">
        <v>2623</v>
      </c>
      <c r="J710" s="21" t="s">
        <v>2623</v>
      </c>
      <c r="K710" s="21" t="str">
        <f t="shared" si="23"/>
        <v>{"sourceAttributeCode":"ClippedConerFront","sourceAttributes":"\"[ClippedConerFront]\"==\"ClippedConerFrontRight\"","sourceAttributeKeep":"false","attributeCode":"COMMON_STYLECABINET_TOP","attributeValue":"Full Top"},</v>
      </c>
      <c r="L710" s="21" t="str">
        <f t="shared" si="24"/>
        <v>{"sourceAttributeCode":"ClippedConerFront","sourceAttributes":"\"[ClippedConerFront]\"==\"ClippedConerFrontRight\"","sourceAttributeKeep":"false","attributeCode":"COMMON_STYLECABINET_TOP","attributeValue":"Full Top"},</v>
      </c>
    </row>
    <row r="711" spans="5:12" x14ac:dyDescent="0.25">
      <c r="E711" s="21" t="s">
        <v>3045</v>
      </c>
      <c r="F711" s="21" t="s">
        <v>3052</v>
      </c>
      <c r="G711" s="21" t="s">
        <v>20</v>
      </c>
      <c r="H711" s="21" t="s">
        <v>579</v>
      </c>
      <c r="I711" s="21" t="s">
        <v>2623</v>
      </c>
      <c r="J711" s="21" t="s">
        <v>2623</v>
      </c>
      <c r="K711" s="21" t="str">
        <f t="shared" si="23"/>
        <v>{"sourceAttributeCode":"ClippedConerFront","sourceAttributes":"\"[ClippedConerFront]\"==\"ClippedConerFrontBoth\"","sourceAttributeKeep":"false","attributeCode":"COMMON_STYLECABINET_TOP","attributeValue":"Full Top"},</v>
      </c>
      <c r="L711" s="21" t="str">
        <f t="shared" si="24"/>
        <v>{"sourceAttributeCode":"ClippedConerFront","sourceAttributes":"\"[ClippedConerFront]\"==\"ClippedConerFrontBoth\"","sourceAttributeKeep":"false","attributeCode":"COMMON_STYLECABINET_TOP","attributeValue":"Full Top"},</v>
      </c>
    </row>
    <row r="712" spans="5:12" x14ac:dyDescent="0.25">
      <c r="E712" s="21" t="s">
        <v>3045</v>
      </c>
      <c r="F712" s="21" t="s">
        <v>3046</v>
      </c>
      <c r="G712" s="21" t="s">
        <v>20</v>
      </c>
      <c r="H712" s="21" t="s">
        <v>3053</v>
      </c>
      <c r="I712" s="21" t="s">
        <v>16</v>
      </c>
      <c r="J712" s="21" t="s">
        <v>16</v>
      </c>
      <c r="K712" s="21" t="str">
        <f t="shared" si="23"/>
        <v>{"sourceAttributeCode":"ClippedConerFront","sourceAttributes":"\"[ClippedConerFront]\"==\"ClippedConerFrontLeft\"","sourceAttributeKeep":"false","attributeCode":"COMMON_CUTCORNER_LEFT","attributeValue":"true"},</v>
      </c>
      <c r="L712" s="21" t="str">
        <f t="shared" si="24"/>
        <v>{"sourceAttributeCode":"ClippedConerFront","sourceAttributes":"\"[ClippedConerFront]\"==\"ClippedConerFrontLeft\"","sourceAttributeKeep":"false","attributeCode":"COMMON_CUTCORNER_LEFT","attributeValue":"true"},</v>
      </c>
    </row>
    <row r="713" spans="5:12" x14ac:dyDescent="0.25">
      <c r="E713" s="21" t="s">
        <v>3045</v>
      </c>
      <c r="F713" s="21" t="s">
        <v>3049</v>
      </c>
      <c r="G713" s="21" t="s">
        <v>20</v>
      </c>
      <c r="H713" s="21" t="s">
        <v>3054</v>
      </c>
      <c r="I713" s="21" t="s">
        <v>16</v>
      </c>
      <c r="J713" s="21" t="s">
        <v>16</v>
      </c>
      <c r="K713" s="21" t="str">
        <f t="shared" si="23"/>
        <v>{"sourceAttributeCode":"ClippedConerFront","sourceAttributes":"\"[ClippedConerFront]\"==\"ClippedConerFrontRight\"","sourceAttributeKeep":"false","attributeCode":"COMMON_CUTCORNER_RIGHT","attributeValue":"true"},</v>
      </c>
      <c r="L713" s="21" t="str">
        <f t="shared" si="24"/>
        <v>{"sourceAttributeCode":"ClippedConerFront","sourceAttributes":"\"[ClippedConerFront]\"==\"ClippedConerFrontRight\"","sourceAttributeKeep":"false","attributeCode":"COMMON_CUTCORNER_RIGHT","attributeValue":"true"},</v>
      </c>
    </row>
    <row r="714" spans="5:12" x14ac:dyDescent="0.25">
      <c r="E714" s="21" t="s">
        <v>3045</v>
      </c>
      <c r="F714" s="21" t="s">
        <v>3052</v>
      </c>
      <c r="G714" s="21" t="s">
        <v>20</v>
      </c>
      <c r="H714" s="21" t="s">
        <v>3053</v>
      </c>
      <c r="I714" s="21" t="s">
        <v>16</v>
      </c>
      <c r="J714" s="21" t="s">
        <v>16</v>
      </c>
      <c r="K714" s="21" t="str">
        <f t="shared" si="23"/>
        <v>{"sourceAttributeCode":"ClippedConerFront","sourceAttributes":"\"[ClippedConerFront]\"==\"ClippedConerFrontBoth\"","sourceAttributeKeep":"false","attributeCode":"COMMON_CUTCORNER_LEFT","attributeValue":"true"},</v>
      </c>
      <c r="L714" s="21" t="str">
        <f t="shared" si="24"/>
        <v>{"sourceAttributeCode":"ClippedConerFront","sourceAttributes":"\"[ClippedConerFront]\"==\"ClippedConerFrontBoth\"","sourceAttributeKeep":"false","attributeCode":"COMMON_CUTCORNER_LEFT","attributeValue":"true"},</v>
      </c>
    </row>
    <row r="715" spans="5:12" x14ac:dyDescent="0.25">
      <c r="E715" s="21" t="s">
        <v>3045</v>
      </c>
      <c r="F715" s="21" t="s">
        <v>3052</v>
      </c>
      <c r="G715" s="21" t="s">
        <v>20</v>
      </c>
      <c r="H715" s="21" t="s">
        <v>3054</v>
      </c>
      <c r="I715" s="21" t="s">
        <v>16</v>
      </c>
      <c r="J715" s="21" t="s">
        <v>16</v>
      </c>
      <c r="K715" s="21" t="str">
        <f t="shared" si="23"/>
        <v>{"sourceAttributeCode":"ClippedConerFront","sourceAttributes":"\"[ClippedConerFront]\"==\"ClippedConerFrontBoth\"","sourceAttributeKeep":"false","attributeCode":"COMMON_CUTCORNER_RIGHT","attributeValue":"true"},</v>
      </c>
      <c r="L715" s="21" t="str">
        <f t="shared" si="24"/>
        <v>{"sourceAttributeCode":"ClippedConerFront","sourceAttributes":"\"[ClippedConerFront]\"==\"ClippedConerFrontBoth\"","sourceAttributeKeep":"false","attributeCode":"COMMON_CUTCORNER_RIGHT","attributeValue":"true"},</v>
      </c>
    </row>
    <row r="716" spans="5:12" x14ac:dyDescent="0.25">
      <c r="E716" s="21" t="s">
        <v>3055</v>
      </c>
      <c r="F716" s="21" t="s">
        <v>3056</v>
      </c>
      <c r="G716" s="21" t="s">
        <v>20</v>
      </c>
      <c r="H716" s="21" t="s">
        <v>1687</v>
      </c>
      <c r="I716" s="21" t="s">
        <v>32</v>
      </c>
      <c r="J716" s="21" t="s">
        <v>33</v>
      </c>
      <c r="K716" s="21" t="str">
        <f t="shared" si="23"/>
        <v>{"sourceAttributeCode":"FlutedClippedConerFront","sourceAttributes":"\"[FlutedClippedConerFront]\"==\"FlutedClippedConerFrontLeft\"","sourceAttributeKeep":"false","attributeCode":"COMMON_SHELF_DEPTH","attributeValue":"$PD$-4"},</v>
      </c>
      <c r="L716" s="21" t="str">
        <f t="shared" si="24"/>
        <v>{"sourceAttributeCode":"FlutedClippedConerFront","sourceAttributes":"\"[FlutedClippedConerFront]\"==\"FlutedClippedConerFrontLeft\"","sourceAttributeKeep":"false","attributeCode":"COMMON_SHELF_DEPTH","attributeValue":"$PD$-100"},</v>
      </c>
    </row>
    <row r="717" spans="5:12" x14ac:dyDescent="0.25">
      <c r="E717" s="21" t="s">
        <v>3055</v>
      </c>
      <c r="F717" s="21" t="s">
        <v>3057</v>
      </c>
      <c r="G717" s="21" t="s">
        <v>20</v>
      </c>
      <c r="H717" s="21" t="s">
        <v>1687</v>
      </c>
      <c r="I717" s="21" t="s">
        <v>32</v>
      </c>
      <c r="J717" s="21" t="s">
        <v>33</v>
      </c>
      <c r="K717" s="21" t="str">
        <f t="shared" si="23"/>
        <v>{"sourceAttributeCode":"FlutedClippedConerFront","sourceAttributes":"\"[FlutedClippedConerFront]\"==\"FlutedClippedConerFrontRight\"","sourceAttributeKeep":"false","attributeCode":"COMMON_SHELF_DEPTH","attributeValue":"$PD$-4"},</v>
      </c>
      <c r="L717" s="21" t="str">
        <f t="shared" si="24"/>
        <v>{"sourceAttributeCode":"FlutedClippedConerFront","sourceAttributes":"\"[FlutedClippedConerFront]\"==\"FlutedClippedConerFrontRight\"","sourceAttributeKeep":"false","attributeCode":"COMMON_SHELF_DEPTH","attributeValue":"$PD$-100"},</v>
      </c>
    </row>
    <row r="718" spans="5:12" x14ac:dyDescent="0.25">
      <c r="E718" s="21" t="s">
        <v>3055</v>
      </c>
      <c r="F718" s="21" t="s">
        <v>3058</v>
      </c>
      <c r="G718" s="21" t="s">
        <v>20</v>
      </c>
      <c r="H718" s="21" t="s">
        <v>1687</v>
      </c>
      <c r="I718" s="21" t="s">
        <v>32</v>
      </c>
      <c r="J718" s="21" t="s">
        <v>33</v>
      </c>
      <c r="K718" s="21" t="str">
        <f t="shared" si="23"/>
        <v>{"sourceAttributeCode":"FlutedClippedConerFront","sourceAttributes":"\"[FlutedClippedConerFront]\"==\"FlutedClippedConerFrontBoth\"","sourceAttributeKeep":"false","attributeCode":"COMMON_SHELF_DEPTH","attributeValue":"$PD$-4"},</v>
      </c>
      <c r="L718" s="21" t="str">
        <f t="shared" si="24"/>
        <v>{"sourceAttributeCode":"FlutedClippedConerFront","sourceAttributes":"\"[FlutedClippedConerFront]\"==\"FlutedClippedConerFrontBoth\"","sourceAttributeKeep":"false","attributeCode":"COMMON_SHELF_DEPTH","attributeValue":"$PD$-100"},</v>
      </c>
    </row>
    <row r="719" spans="5:12" x14ac:dyDescent="0.25">
      <c r="E719" s="21" t="s">
        <v>3055</v>
      </c>
      <c r="F719" s="21" t="s">
        <v>3056</v>
      </c>
      <c r="G719" s="21" t="s">
        <v>20</v>
      </c>
      <c r="H719" s="21" t="s">
        <v>579</v>
      </c>
      <c r="I719" s="21" t="s">
        <v>2623</v>
      </c>
      <c r="J719" s="21" t="s">
        <v>2623</v>
      </c>
      <c r="K719" s="21" t="str">
        <f t="shared" si="23"/>
        <v>{"sourceAttributeCode":"FlutedClippedConerFront","sourceAttributes":"\"[FlutedClippedConerFront]\"==\"FlutedClippedConerFrontLeft\"","sourceAttributeKeep":"false","attributeCode":"COMMON_STYLECABINET_TOP","attributeValue":"Full Top"},</v>
      </c>
      <c r="L719" s="21" t="str">
        <f t="shared" si="24"/>
        <v>{"sourceAttributeCode":"FlutedClippedConerFront","sourceAttributes":"\"[FlutedClippedConerFront]\"==\"FlutedClippedConerFrontLeft\"","sourceAttributeKeep":"false","attributeCode":"COMMON_STYLECABINET_TOP","attributeValue":"Full Top"},</v>
      </c>
    </row>
    <row r="720" spans="5:12" x14ac:dyDescent="0.25">
      <c r="E720" s="21" t="s">
        <v>3055</v>
      </c>
      <c r="F720" s="21" t="s">
        <v>3057</v>
      </c>
      <c r="G720" s="21" t="s">
        <v>20</v>
      </c>
      <c r="H720" s="21" t="s">
        <v>579</v>
      </c>
      <c r="I720" s="21" t="s">
        <v>2623</v>
      </c>
      <c r="J720" s="21" t="s">
        <v>2623</v>
      </c>
      <c r="K720" s="21" t="str">
        <f t="shared" si="23"/>
        <v>{"sourceAttributeCode":"FlutedClippedConerFront","sourceAttributes":"\"[FlutedClippedConerFront]\"==\"FlutedClippedConerFrontRight\"","sourceAttributeKeep":"false","attributeCode":"COMMON_STYLECABINET_TOP","attributeValue":"Full Top"},</v>
      </c>
      <c r="L720" s="21" t="str">
        <f t="shared" si="24"/>
        <v>{"sourceAttributeCode":"FlutedClippedConerFront","sourceAttributes":"\"[FlutedClippedConerFront]\"==\"FlutedClippedConerFrontRight\"","sourceAttributeKeep":"false","attributeCode":"COMMON_STYLECABINET_TOP","attributeValue":"Full Top"},</v>
      </c>
    </row>
    <row r="721" spans="5:12" x14ac:dyDescent="0.25">
      <c r="E721" s="21" t="s">
        <v>3055</v>
      </c>
      <c r="F721" s="21" t="s">
        <v>3058</v>
      </c>
      <c r="G721" s="21" t="s">
        <v>20</v>
      </c>
      <c r="H721" s="21" t="s">
        <v>579</v>
      </c>
      <c r="I721" s="21" t="s">
        <v>2623</v>
      </c>
      <c r="J721" s="21" t="s">
        <v>2623</v>
      </c>
      <c r="K721" s="21" t="str">
        <f t="shared" si="23"/>
        <v>{"sourceAttributeCode":"FlutedClippedConerFront","sourceAttributes":"\"[FlutedClippedConerFront]\"==\"FlutedClippedConerFrontBoth\"","sourceAttributeKeep":"false","attributeCode":"COMMON_STYLECABINET_TOP","attributeValue":"Full Top"},</v>
      </c>
      <c r="L721" s="21" t="str">
        <f t="shared" si="24"/>
        <v>{"sourceAttributeCode":"FlutedClippedConerFront","sourceAttributes":"\"[FlutedClippedConerFront]\"==\"FlutedClippedConerFrontBoth\"","sourceAttributeKeep":"false","attributeCode":"COMMON_STYLECABINET_TOP","attributeValue":"Full Top"},</v>
      </c>
    </row>
    <row r="722" spans="5:12" x14ac:dyDescent="0.25">
      <c r="E722" s="21" t="s">
        <v>3055</v>
      </c>
      <c r="F722" s="21" t="s">
        <v>3056</v>
      </c>
      <c r="G722" s="21" t="s">
        <v>20</v>
      </c>
      <c r="H722" s="21" t="s">
        <v>3047</v>
      </c>
      <c r="I722" s="21" t="s">
        <v>3048</v>
      </c>
      <c r="J722" s="21" t="s">
        <v>3048</v>
      </c>
      <c r="K722" s="21" t="str">
        <f t="shared" si="23"/>
        <v>{"sourceAttributeCode":"FlutedClippedConerFront","sourceAttributes":"\"[FlutedClippedConerFront]\"==\"FlutedClippedConerFrontLeft\"","sourceAttributeKeep":"false","attributeCode":"COMMON_CUTCORNER1","attributeValue":"#CC1#"},</v>
      </c>
      <c r="L722" s="21" t="str">
        <f t="shared" si="24"/>
        <v>{"sourceAttributeCode":"FlutedClippedConerFront","sourceAttributes":"\"[FlutedClippedConerFront]\"==\"FlutedClippedConerFrontLeft\"","sourceAttributeKeep":"false","attributeCode":"COMMON_CUTCORNER1","attributeValue":"#CC1#"},</v>
      </c>
    </row>
    <row r="723" spans="5:12" x14ac:dyDescent="0.25">
      <c r="E723" s="21" t="s">
        <v>3055</v>
      </c>
      <c r="F723" s="21" t="s">
        <v>3057</v>
      </c>
      <c r="G723" s="21" t="s">
        <v>20</v>
      </c>
      <c r="H723" s="21" t="s">
        <v>3050</v>
      </c>
      <c r="I723" s="21" t="s">
        <v>3051</v>
      </c>
      <c r="J723" s="21" t="s">
        <v>3051</v>
      </c>
      <c r="K723" s="21" t="str">
        <f t="shared" si="23"/>
        <v>{"sourceAttributeCode":"FlutedClippedConerFront","sourceAttributes":"\"[FlutedClippedConerFront]\"==\"FlutedClippedConerFrontRight\"","sourceAttributeKeep":"false","attributeCode":"COMMON_CUTCORNER2","attributeValue":"#CC2#"},</v>
      </c>
      <c r="L723" s="21" t="str">
        <f t="shared" si="24"/>
        <v>{"sourceAttributeCode":"FlutedClippedConerFront","sourceAttributes":"\"[FlutedClippedConerFront]\"==\"FlutedClippedConerFrontRight\"","sourceAttributeKeep":"false","attributeCode":"COMMON_CUTCORNER2","attributeValue":"#CC2#"},</v>
      </c>
    </row>
    <row r="724" spans="5:12" x14ac:dyDescent="0.25">
      <c r="E724" s="21" t="s">
        <v>3055</v>
      </c>
      <c r="F724" s="21" t="s">
        <v>3058</v>
      </c>
      <c r="G724" s="21" t="s">
        <v>20</v>
      </c>
      <c r="H724" s="21" t="s">
        <v>3047</v>
      </c>
      <c r="I724" s="21" t="s">
        <v>3048</v>
      </c>
      <c r="J724" s="21" t="s">
        <v>3048</v>
      </c>
      <c r="K724" s="21" t="str">
        <f t="shared" si="23"/>
        <v>{"sourceAttributeCode":"FlutedClippedConerFront","sourceAttributes":"\"[FlutedClippedConerFront]\"==\"FlutedClippedConerFrontBoth\"","sourceAttributeKeep":"false","attributeCode":"COMMON_CUTCORNER1","attributeValue":"#CC1#"},</v>
      </c>
      <c r="L724" s="21" t="str">
        <f t="shared" si="24"/>
        <v>{"sourceAttributeCode":"FlutedClippedConerFront","sourceAttributes":"\"[FlutedClippedConerFront]\"==\"FlutedClippedConerFrontBoth\"","sourceAttributeKeep":"false","attributeCode":"COMMON_CUTCORNER1","attributeValue":"#CC1#"},</v>
      </c>
    </row>
    <row r="725" spans="5:12" x14ac:dyDescent="0.25">
      <c r="E725" s="21" t="s">
        <v>3055</v>
      </c>
      <c r="F725" s="21" t="s">
        <v>3058</v>
      </c>
      <c r="G725" s="21" t="s">
        <v>20</v>
      </c>
      <c r="H725" s="21" t="s">
        <v>3050</v>
      </c>
      <c r="I725" s="21" t="s">
        <v>3051</v>
      </c>
      <c r="J725" s="21" t="s">
        <v>3051</v>
      </c>
      <c r="K725" s="21" t="str">
        <f t="shared" si="23"/>
        <v>{"sourceAttributeCode":"FlutedClippedConerFront","sourceAttributes":"\"[FlutedClippedConerFront]\"==\"FlutedClippedConerFrontBoth\"","sourceAttributeKeep":"false","attributeCode":"COMMON_CUTCORNER2","attributeValue":"#CC2#"},</v>
      </c>
      <c r="L725" s="21" t="str">
        <f t="shared" si="24"/>
        <v>{"sourceAttributeCode":"FlutedClippedConerFront","sourceAttributes":"\"[FlutedClippedConerFront]\"==\"FlutedClippedConerFrontBoth\"","sourceAttributeKeep":"false","attributeCode":"COMMON_CUTCORNER2","attributeValue":"#CC2#"},</v>
      </c>
    </row>
    <row r="726" spans="5:12" x14ac:dyDescent="0.25">
      <c r="E726" s="21" t="s">
        <v>3055</v>
      </c>
      <c r="F726" s="21" t="s">
        <v>3059</v>
      </c>
      <c r="G726" s="21" t="s">
        <v>20</v>
      </c>
      <c r="H726" s="21" t="s">
        <v>1242</v>
      </c>
      <c r="I726" s="21">
        <v>4</v>
      </c>
      <c r="J726" s="21">
        <v>4</v>
      </c>
      <c r="K726" s="21" t="str">
        <f t="shared" si="23"/>
        <v>{"sourceAttributeCode":"FlutedClippedConerFront","sourceAttributes":"(\"[FlutedClippedConerFront]\"==\"FlutedClippedConerFrontLeft\")&amp;&amp;[CC1]==3","sourceAttributeKeep":"false","attributeCode":"COMMON_GENERAL_QUANTITY","attributeValue":"4"},</v>
      </c>
      <c r="L726" s="21" t="str">
        <f t="shared" si="24"/>
        <v>{"sourceAttributeCode":"FlutedClippedConerFront","sourceAttributes":"(\"[FlutedClippedConerFront]\"==\"FlutedClippedConerFrontLeft\")&amp;&amp;[CC1]==3","sourceAttributeKeep":"false","attributeCode":"COMMON_GENERAL_QUANTITY","attributeValue":"4"},</v>
      </c>
    </row>
    <row r="727" spans="5:12" x14ac:dyDescent="0.25">
      <c r="E727" s="21" t="s">
        <v>3055</v>
      </c>
      <c r="F727" s="21" t="s">
        <v>3060</v>
      </c>
      <c r="G727" s="21" t="s">
        <v>20</v>
      </c>
      <c r="H727" s="21" t="s">
        <v>1242</v>
      </c>
      <c r="I727" s="21">
        <v>4</v>
      </c>
      <c r="J727" s="21">
        <v>4</v>
      </c>
      <c r="K727" s="21" t="str">
        <f t="shared" si="23"/>
        <v>{"sourceAttributeCode":"FlutedClippedConerFront","sourceAttributes":"(\"[FlutedClippedConerFront]\"==\"FlutedClippedConerFrontRight\")&amp;&amp;[CC1]==3","sourceAttributeKeep":"false","attributeCode":"COMMON_GENERAL_QUANTITY","attributeValue":"4"},</v>
      </c>
      <c r="L727" s="21" t="str">
        <f t="shared" si="24"/>
        <v>{"sourceAttributeCode":"FlutedClippedConerFront","sourceAttributes":"(\"[FlutedClippedConerFront]\"==\"FlutedClippedConerFrontRight\")&amp;&amp;[CC1]==3","sourceAttributeKeep":"false","attributeCode":"COMMON_GENERAL_QUANTITY","attributeValue":"4"},</v>
      </c>
    </row>
    <row r="728" spans="5:12" x14ac:dyDescent="0.25">
      <c r="E728" s="21" t="s">
        <v>3055</v>
      </c>
      <c r="F728" s="21" t="s">
        <v>3061</v>
      </c>
      <c r="G728" s="21" t="s">
        <v>20</v>
      </c>
      <c r="H728" s="21" t="s">
        <v>1242</v>
      </c>
      <c r="I728" s="21">
        <v>4</v>
      </c>
      <c r="J728" s="21">
        <v>4</v>
      </c>
      <c r="K728" s="21" t="str">
        <f t="shared" si="23"/>
        <v>{"sourceAttributeCode":"FlutedClippedConerFront","sourceAttributes":"(\"[FlutedClippedConerFront]\"==\"FlutedClippedConerFrontBoth\")&amp;&amp;[CC1]==3","sourceAttributeKeep":"false","attributeCode":"COMMON_GENERAL_QUANTITY","attributeValue":"4"},</v>
      </c>
      <c r="L728" s="21" t="str">
        <f t="shared" si="24"/>
        <v>{"sourceAttributeCode":"FlutedClippedConerFront","sourceAttributes":"(\"[FlutedClippedConerFront]\"==\"FlutedClippedConerFrontBoth\")&amp;&amp;[CC1]==3","sourceAttributeKeep":"false","attributeCode":"COMMON_GENERAL_QUANTITY","attributeValue":"4"},</v>
      </c>
    </row>
    <row r="729" spans="5:12" x14ac:dyDescent="0.25">
      <c r="E729" s="21" t="s">
        <v>3055</v>
      </c>
      <c r="F729" s="21" t="s">
        <v>3056</v>
      </c>
      <c r="G729" s="21" t="s">
        <v>20</v>
      </c>
      <c r="H729" s="21" t="s">
        <v>643</v>
      </c>
      <c r="I729" s="21">
        <v>3</v>
      </c>
      <c r="J729" s="21">
        <v>75</v>
      </c>
      <c r="K729" s="21" t="str">
        <f t="shared" si="23"/>
        <v>{"sourceAttributeCode":"FlutedClippedConerFront","sourceAttributes":"\"[FlutedClippedConerFront]\"==\"FlutedClippedConerFrontLeft\"","sourceAttributeKeep":"false","attributeCode":"COMMON_CLEARANCE_ABOVE","attributeValue":"3"},</v>
      </c>
      <c r="L729" s="21" t="str">
        <f t="shared" si="24"/>
        <v>{"sourceAttributeCode":"FlutedClippedConerFront","sourceAttributes":"\"[FlutedClippedConerFront]\"==\"FlutedClippedConerFrontLeft\"","sourceAttributeKeep":"false","attributeCode":"COMMON_CLEARANCE_ABOVE","attributeValue":"75"},</v>
      </c>
    </row>
    <row r="730" spans="5:12" x14ac:dyDescent="0.25">
      <c r="E730" s="21" t="s">
        <v>3055</v>
      </c>
      <c r="F730" s="21" t="s">
        <v>3057</v>
      </c>
      <c r="G730" s="21" t="s">
        <v>20</v>
      </c>
      <c r="H730" s="21" t="s">
        <v>643</v>
      </c>
      <c r="I730" s="21">
        <v>3</v>
      </c>
      <c r="J730" s="21">
        <v>75</v>
      </c>
      <c r="K730" s="21" t="str">
        <f t="shared" si="23"/>
        <v>{"sourceAttributeCode":"FlutedClippedConerFront","sourceAttributes":"\"[FlutedClippedConerFront]\"==\"FlutedClippedConerFrontRight\"","sourceAttributeKeep":"false","attributeCode":"COMMON_CLEARANCE_ABOVE","attributeValue":"3"},</v>
      </c>
      <c r="L730" s="21" t="str">
        <f t="shared" si="24"/>
        <v>{"sourceAttributeCode":"FlutedClippedConerFront","sourceAttributes":"\"[FlutedClippedConerFront]\"==\"FlutedClippedConerFrontRight\"","sourceAttributeKeep":"false","attributeCode":"COMMON_CLEARANCE_ABOVE","attributeValue":"75"},</v>
      </c>
    </row>
    <row r="731" spans="5:12" x14ac:dyDescent="0.25">
      <c r="E731" s="21" t="s">
        <v>3055</v>
      </c>
      <c r="F731" s="21" t="s">
        <v>3058</v>
      </c>
      <c r="G731" s="21" t="s">
        <v>20</v>
      </c>
      <c r="H731" s="21" t="s">
        <v>643</v>
      </c>
      <c r="I731" s="21">
        <v>3</v>
      </c>
      <c r="J731" s="21">
        <v>75</v>
      </c>
      <c r="K731" s="21" t="str">
        <f t="shared" si="23"/>
        <v>{"sourceAttributeCode":"FlutedClippedConerFront","sourceAttributes":"\"[FlutedClippedConerFront]\"==\"FlutedClippedConerFrontBoth\"","sourceAttributeKeep":"false","attributeCode":"COMMON_CLEARANCE_ABOVE","attributeValue":"3"},</v>
      </c>
      <c r="L731" s="21" t="str">
        <f t="shared" si="24"/>
        <v>{"sourceAttributeCode":"FlutedClippedConerFront","sourceAttributes":"\"[FlutedClippedConerFront]\"==\"FlutedClippedConerFrontBoth\"","sourceAttributeKeep":"false","attributeCode":"COMMON_CLEARANCE_ABOVE","attributeValue":"75"},</v>
      </c>
    </row>
    <row r="732" spans="5:12" x14ac:dyDescent="0.25">
      <c r="E732" s="21" t="s">
        <v>3055</v>
      </c>
      <c r="F732" s="21" t="s">
        <v>3056</v>
      </c>
      <c r="G732" s="21" t="s">
        <v>20</v>
      </c>
      <c r="H732" s="21" t="s">
        <v>196</v>
      </c>
      <c r="I732" s="21">
        <v>3</v>
      </c>
      <c r="J732" s="21">
        <v>75</v>
      </c>
      <c r="K732" s="21" t="str">
        <f t="shared" si="23"/>
        <v>{"sourceAttributeCode":"FlutedClippedConerFront","sourceAttributes":"\"[FlutedClippedConerFront]\"==\"FlutedClippedConerFrontLeft\"","sourceAttributeKeep":"false","attributeCode":"COMMON_CLEARANCE_BELOW","attributeValue":"3"},</v>
      </c>
      <c r="L732" s="21" t="str">
        <f t="shared" si="24"/>
        <v>{"sourceAttributeCode":"FlutedClippedConerFront","sourceAttributes":"\"[FlutedClippedConerFront]\"==\"FlutedClippedConerFrontLeft\"","sourceAttributeKeep":"false","attributeCode":"COMMON_CLEARANCE_BELOW","attributeValue":"75"},</v>
      </c>
    </row>
    <row r="733" spans="5:12" x14ac:dyDescent="0.25">
      <c r="E733" s="21" t="s">
        <v>3055</v>
      </c>
      <c r="F733" s="21" t="s">
        <v>3057</v>
      </c>
      <c r="G733" s="21" t="s">
        <v>20</v>
      </c>
      <c r="H733" s="21" t="s">
        <v>196</v>
      </c>
      <c r="I733" s="21">
        <v>3</v>
      </c>
      <c r="J733" s="21">
        <v>75</v>
      </c>
      <c r="K733" s="21" t="str">
        <f t="shared" si="23"/>
        <v>{"sourceAttributeCode":"FlutedClippedConerFront","sourceAttributes":"\"[FlutedClippedConerFront]\"==\"FlutedClippedConerFrontRight\"","sourceAttributeKeep":"false","attributeCode":"COMMON_CLEARANCE_BELOW","attributeValue":"3"},</v>
      </c>
      <c r="L733" s="21" t="str">
        <f t="shared" si="24"/>
        <v>{"sourceAttributeCode":"FlutedClippedConerFront","sourceAttributes":"\"[FlutedClippedConerFront]\"==\"FlutedClippedConerFrontRight\"","sourceAttributeKeep":"false","attributeCode":"COMMON_CLEARANCE_BELOW","attributeValue":"75"},</v>
      </c>
    </row>
    <row r="734" spans="5:12" x14ac:dyDescent="0.25">
      <c r="E734" s="21" t="s">
        <v>3055</v>
      </c>
      <c r="F734" s="21" t="s">
        <v>3058</v>
      </c>
      <c r="G734" s="21" t="s">
        <v>20</v>
      </c>
      <c r="H734" s="21" t="s">
        <v>196</v>
      </c>
      <c r="I734" s="21">
        <v>3</v>
      </c>
      <c r="J734" s="21">
        <v>75</v>
      </c>
      <c r="K734" s="21" t="str">
        <f t="shared" si="23"/>
        <v>{"sourceAttributeCode":"FlutedClippedConerFront","sourceAttributes":"\"[FlutedClippedConerFront]\"==\"FlutedClippedConerFrontBoth\"","sourceAttributeKeep":"false","attributeCode":"COMMON_CLEARANCE_BELOW","attributeValue":"3"},</v>
      </c>
      <c r="L734" s="21" t="str">
        <f t="shared" si="24"/>
        <v>{"sourceAttributeCode":"FlutedClippedConerFront","sourceAttributes":"\"[FlutedClippedConerFront]\"==\"FlutedClippedConerFrontBoth\"","sourceAttributeKeep":"false","attributeCode":"COMMON_CLEARANCE_BELOW","attributeValue":"75"},</v>
      </c>
    </row>
    <row r="735" spans="5:12" x14ac:dyDescent="0.25">
      <c r="E735" s="21" t="s">
        <v>3055</v>
      </c>
      <c r="F735" s="21" t="s">
        <v>3058</v>
      </c>
      <c r="G735" s="21" t="s">
        <v>20</v>
      </c>
      <c r="H735" s="21" t="s">
        <v>3053</v>
      </c>
      <c r="I735" s="21" t="s">
        <v>16</v>
      </c>
      <c r="J735" s="21" t="s">
        <v>16</v>
      </c>
      <c r="K735" s="21" t="str">
        <f t="shared" si="23"/>
        <v>{"sourceAttributeCode":"FlutedClippedConerFront","sourceAttributes":"\"[FlutedClippedConerFront]\"==\"FlutedClippedConerFrontBoth\"","sourceAttributeKeep":"false","attributeCode":"COMMON_CUTCORNER_LEFT","attributeValue":"true"},</v>
      </c>
      <c r="L735" s="21" t="str">
        <f t="shared" si="24"/>
        <v>{"sourceAttributeCode":"FlutedClippedConerFront","sourceAttributes":"\"[FlutedClippedConerFront]\"==\"FlutedClippedConerFrontBoth\"","sourceAttributeKeep":"false","attributeCode":"COMMON_CUTCORNER_LEFT","attributeValue":"true"},</v>
      </c>
    </row>
    <row r="736" spans="5:12" x14ac:dyDescent="0.25">
      <c r="E736" s="21" t="s">
        <v>3055</v>
      </c>
      <c r="F736" s="21" t="s">
        <v>3058</v>
      </c>
      <c r="G736" s="21" t="s">
        <v>20</v>
      </c>
      <c r="H736" s="21" t="s">
        <v>3054</v>
      </c>
      <c r="I736" s="21" t="s">
        <v>16</v>
      </c>
      <c r="J736" s="21" t="s">
        <v>16</v>
      </c>
      <c r="K736" s="21" t="str">
        <f t="shared" si="23"/>
        <v>{"sourceAttributeCode":"FlutedClippedConerFront","sourceAttributes":"\"[FlutedClippedConerFront]\"==\"FlutedClippedConerFrontBoth\"","sourceAttributeKeep":"false","attributeCode":"COMMON_CUTCORNER_RIGHT","attributeValue":"true"},</v>
      </c>
      <c r="L736" s="21" t="str">
        <f t="shared" si="24"/>
        <v>{"sourceAttributeCode":"FlutedClippedConerFront","sourceAttributes":"\"[FlutedClippedConerFront]\"==\"FlutedClippedConerFrontBoth\"","sourceAttributeKeep":"false","attributeCode":"COMMON_CUTCORNER_RIGHT","attributeValue":"true"},</v>
      </c>
    </row>
    <row r="737" spans="5:12" x14ac:dyDescent="0.25">
      <c r="E737" s="21" t="s">
        <v>3055</v>
      </c>
      <c r="F737" s="21" t="s">
        <v>3058</v>
      </c>
      <c r="G737" s="21" t="s">
        <v>20</v>
      </c>
      <c r="H737" s="21" t="s">
        <v>3062</v>
      </c>
      <c r="I737" s="21" t="s">
        <v>3063</v>
      </c>
      <c r="J737" s="21" t="s">
        <v>3063</v>
      </c>
      <c r="K737" s="21" t="str">
        <f t="shared" si="23"/>
        <v>{"sourceAttributeCode":"FlutedClippedConerFront","sourceAttributes":"\"[FlutedClippedConerFront]\"==\"FlutedClippedConerFrontBoth\"","sourceAttributeKeep":"false","attributeCode":"COMMON_STYLE_STILE_DECOR","attributeValue":"Fluted"},</v>
      </c>
      <c r="L737" s="21" t="str">
        <f t="shared" si="24"/>
        <v>{"sourceAttributeCode":"FlutedClippedConerFront","sourceAttributes":"\"[FlutedClippedConerFront]\"==\"FlutedClippedConerFrontBoth\"","sourceAttributeKeep":"false","attributeCode":"COMMON_STYLE_STILE_DECOR","attributeValue":"Fluted"},</v>
      </c>
    </row>
    <row r="738" spans="5:12" x14ac:dyDescent="0.25">
      <c r="E738" s="21" t="s">
        <v>3055</v>
      </c>
      <c r="F738" s="21" t="s">
        <v>3056</v>
      </c>
      <c r="G738" s="21" t="s">
        <v>20</v>
      </c>
      <c r="H738" s="21" t="s">
        <v>3062</v>
      </c>
      <c r="I738" s="21" t="s">
        <v>3063</v>
      </c>
      <c r="J738" s="21" t="s">
        <v>3063</v>
      </c>
      <c r="K738" s="21" t="str">
        <f t="shared" si="23"/>
        <v>{"sourceAttributeCode":"FlutedClippedConerFront","sourceAttributes":"\"[FlutedClippedConerFront]\"==\"FlutedClippedConerFrontLeft\"","sourceAttributeKeep":"false","attributeCode":"COMMON_STYLE_STILE_DECOR","attributeValue":"Fluted"},</v>
      </c>
      <c r="L738" s="21" t="str">
        <f t="shared" si="24"/>
        <v>{"sourceAttributeCode":"FlutedClippedConerFront","sourceAttributes":"\"[FlutedClippedConerFront]\"==\"FlutedClippedConerFrontLeft\"","sourceAttributeKeep":"false","attributeCode":"COMMON_STYLE_STILE_DECOR","attributeValue":"Fluted"},</v>
      </c>
    </row>
    <row r="739" spans="5:12" x14ac:dyDescent="0.25">
      <c r="E739" s="21" t="s">
        <v>3055</v>
      </c>
      <c r="F739" s="21" t="s">
        <v>3057</v>
      </c>
      <c r="G739" s="21" t="s">
        <v>20</v>
      </c>
      <c r="H739" s="21" t="s">
        <v>3062</v>
      </c>
      <c r="I739" s="21" t="s">
        <v>3063</v>
      </c>
      <c r="J739" s="21" t="s">
        <v>3063</v>
      </c>
      <c r="K739" s="21" t="str">
        <f t="shared" si="23"/>
        <v>{"sourceAttributeCode":"FlutedClippedConerFront","sourceAttributes":"\"[FlutedClippedConerFront]\"==\"FlutedClippedConerFrontRight\"","sourceAttributeKeep":"false","attributeCode":"COMMON_STYLE_STILE_DECOR","attributeValue":"Fluted"},</v>
      </c>
      <c r="L739" s="21" t="str">
        <f t="shared" si="24"/>
        <v>{"sourceAttributeCode":"FlutedClippedConerFront","sourceAttributes":"\"[FlutedClippedConerFront]\"==\"FlutedClippedConerFrontRight\"","sourceAttributeKeep":"false","attributeCode":"COMMON_STYLE_STILE_DECOR","attributeValue":"Fluted"},</v>
      </c>
    </row>
    <row r="740" spans="5:12" x14ac:dyDescent="0.25">
      <c r="E740" s="21" t="s">
        <v>3055</v>
      </c>
      <c r="F740" s="21" t="s">
        <v>3056</v>
      </c>
      <c r="G740" s="21" t="s">
        <v>20</v>
      </c>
      <c r="H740" s="21" t="s">
        <v>3053</v>
      </c>
      <c r="I740" s="21" t="s">
        <v>16</v>
      </c>
      <c r="J740" s="21" t="s">
        <v>16</v>
      </c>
      <c r="K740" s="21" t="str">
        <f t="shared" si="23"/>
        <v>{"sourceAttributeCode":"FlutedClippedConerFront","sourceAttributes":"\"[FlutedClippedConerFront]\"==\"FlutedClippedConerFrontLeft\"","sourceAttributeKeep":"false","attributeCode":"COMMON_CUTCORNER_LEFT","attributeValue":"true"},</v>
      </c>
      <c r="L740" s="21" t="str">
        <f t="shared" si="24"/>
        <v>{"sourceAttributeCode":"FlutedClippedConerFront","sourceAttributes":"\"[FlutedClippedConerFront]\"==\"FlutedClippedConerFrontLeft\"","sourceAttributeKeep":"false","attributeCode":"COMMON_CUTCORNER_LEFT","attributeValue":"true"},</v>
      </c>
    </row>
    <row r="741" spans="5:12" x14ac:dyDescent="0.25">
      <c r="E741" s="21" t="s">
        <v>3055</v>
      </c>
      <c r="F741" s="21" t="s">
        <v>3057</v>
      </c>
      <c r="G741" s="21" t="s">
        <v>20</v>
      </c>
      <c r="H741" s="21" t="s">
        <v>3054</v>
      </c>
      <c r="I741" s="21" t="s">
        <v>16</v>
      </c>
      <c r="J741" s="21" t="s">
        <v>16</v>
      </c>
      <c r="K741" s="21" t="str">
        <f t="shared" si="23"/>
        <v>{"sourceAttributeCode":"FlutedClippedConerFront","sourceAttributes":"\"[FlutedClippedConerFront]\"==\"FlutedClippedConerFrontRight\"","sourceAttributeKeep":"false","attributeCode":"COMMON_CUTCORNER_RIGHT","attributeValue":"true"},</v>
      </c>
      <c r="L741" s="21" t="str">
        <f t="shared" si="24"/>
        <v>{"sourceAttributeCode":"FlutedClippedConerFront","sourceAttributes":"\"[FlutedClippedConerFront]\"==\"FlutedClippedConerFrontRight\"","sourceAttributeKeep":"false","attributeCode":"COMMON_CUTCORNER_RIGHT","attributeValue":"true"},</v>
      </c>
    </row>
    <row r="742" spans="5:12" x14ac:dyDescent="0.25">
      <c r="E742" s="21" t="s">
        <v>3045</v>
      </c>
      <c r="F742" s="21" t="s">
        <v>3046</v>
      </c>
      <c r="G742" s="21" t="s">
        <v>20</v>
      </c>
      <c r="H742" s="21" t="s">
        <v>1689</v>
      </c>
      <c r="I742" s="21" t="s">
        <v>32</v>
      </c>
      <c r="J742" s="21" t="s">
        <v>33</v>
      </c>
      <c r="K742" s="21" t="str">
        <f t="shared" si="23"/>
        <v>{"sourceAttributeCode":"ClippedConerFront","sourceAttributes":"\"[ClippedConerFront]\"==\"ClippedConerFrontLeft\"","sourceAttributeKeep":"false","attributeCode":"COMMON_SHELF_DEPTH_2","attributeValue":"$PD$-4"},</v>
      </c>
      <c r="L742" s="21" t="str">
        <f t="shared" si="24"/>
        <v>{"sourceAttributeCode":"ClippedConerFront","sourceAttributes":"\"[ClippedConerFront]\"==\"ClippedConerFrontLeft\"","sourceAttributeKeep":"false","attributeCode":"COMMON_SHELF_DEPTH_2","attributeValue":"$PD$-100"},</v>
      </c>
    </row>
    <row r="743" spans="5:12" x14ac:dyDescent="0.25">
      <c r="E743" s="21" t="s">
        <v>3045</v>
      </c>
      <c r="F743" s="21" t="s">
        <v>3049</v>
      </c>
      <c r="G743" s="21" t="s">
        <v>20</v>
      </c>
      <c r="H743" s="21" t="s">
        <v>1689</v>
      </c>
      <c r="I743" s="21" t="s">
        <v>32</v>
      </c>
      <c r="J743" s="21" t="s">
        <v>33</v>
      </c>
      <c r="K743" s="21" t="str">
        <f t="shared" si="23"/>
        <v>{"sourceAttributeCode":"ClippedConerFront","sourceAttributes":"\"[ClippedConerFront]\"==\"ClippedConerFrontRight\"","sourceAttributeKeep":"false","attributeCode":"COMMON_SHELF_DEPTH_2","attributeValue":"$PD$-4"},</v>
      </c>
      <c r="L743" s="21" t="str">
        <f t="shared" si="24"/>
        <v>{"sourceAttributeCode":"ClippedConerFront","sourceAttributes":"\"[ClippedConerFront]\"==\"ClippedConerFrontRight\"","sourceAttributeKeep":"false","attributeCode":"COMMON_SHELF_DEPTH_2","attributeValue":"$PD$-100"},</v>
      </c>
    </row>
    <row r="744" spans="5:12" x14ac:dyDescent="0.25">
      <c r="E744" s="21" t="s">
        <v>3045</v>
      </c>
      <c r="F744" s="21" t="s">
        <v>3052</v>
      </c>
      <c r="G744" s="21" t="s">
        <v>20</v>
      </c>
      <c r="H744" s="21" t="s">
        <v>1689</v>
      </c>
      <c r="I744" s="21" t="s">
        <v>32</v>
      </c>
      <c r="J744" s="21" t="s">
        <v>33</v>
      </c>
      <c r="K744" s="21" t="str">
        <f t="shared" si="23"/>
        <v>{"sourceAttributeCode":"ClippedConerFront","sourceAttributes":"\"[ClippedConerFront]\"==\"ClippedConerFrontBoth\"","sourceAttributeKeep":"false","attributeCode":"COMMON_SHELF_DEPTH_2","attributeValue":"$PD$-4"},</v>
      </c>
      <c r="L744" s="21" t="str">
        <f t="shared" si="24"/>
        <v>{"sourceAttributeCode":"ClippedConerFront","sourceAttributes":"\"[ClippedConerFront]\"==\"ClippedConerFrontBoth\"","sourceAttributeKeep":"false","attributeCode":"COMMON_SHELF_DEPTH_2","attributeValue":"$PD$-100"},</v>
      </c>
    </row>
    <row r="745" spans="5:12" x14ac:dyDescent="0.25">
      <c r="E745" s="21" t="s">
        <v>3055</v>
      </c>
      <c r="F745" s="21" t="s">
        <v>3056</v>
      </c>
      <c r="G745" s="21" t="s">
        <v>20</v>
      </c>
      <c r="H745" s="21" t="s">
        <v>1689</v>
      </c>
      <c r="I745" s="21" t="s">
        <v>32</v>
      </c>
      <c r="J745" s="21" t="s">
        <v>33</v>
      </c>
      <c r="K745" s="21" t="str">
        <f t="shared" si="23"/>
        <v>{"sourceAttributeCode":"FlutedClippedConerFront","sourceAttributes":"\"[FlutedClippedConerFront]\"==\"FlutedClippedConerFrontLeft\"","sourceAttributeKeep":"false","attributeCode":"COMMON_SHELF_DEPTH_2","attributeValue":"$PD$-4"},</v>
      </c>
      <c r="L745" s="21" t="str">
        <f t="shared" si="24"/>
        <v>{"sourceAttributeCode":"FlutedClippedConerFront","sourceAttributes":"\"[FlutedClippedConerFront]\"==\"FlutedClippedConerFrontLeft\"","sourceAttributeKeep":"false","attributeCode":"COMMON_SHELF_DEPTH_2","attributeValue":"$PD$-100"},</v>
      </c>
    </row>
    <row r="746" spans="5:12" x14ac:dyDescent="0.25">
      <c r="E746" s="21" t="s">
        <v>3055</v>
      </c>
      <c r="F746" s="21" t="s">
        <v>3057</v>
      </c>
      <c r="G746" s="21" t="s">
        <v>20</v>
      </c>
      <c r="H746" s="21" t="s">
        <v>1689</v>
      </c>
      <c r="I746" s="21" t="s">
        <v>32</v>
      </c>
      <c r="J746" s="21" t="s">
        <v>33</v>
      </c>
      <c r="K746" s="21" t="str">
        <f t="shared" si="23"/>
        <v>{"sourceAttributeCode":"FlutedClippedConerFront","sourceAttributes":"\"[FlutedClippedConerFront]\"==\"FlutedClippedConerFrontRight\"","sourceAttributeKeep":"false","attributeCode":"COMMON_SHELF_DEPTH_2","attributeValue":"$PD$-4"},</v>
      </c>
      <c r="L746" s="21" t="str">
        <f t="shared" si="24"/>
        <v>{"sourceAttributeCode":"FlutedClippedConerFront","sourceAttributes":"\"[FlutedClippedConerFront]\"==\"FlutedClippedConerFrontRight\"","sourceAttributeKeep":"false","attributeCode":"COMMON_SHELF_DEPTH_2","attributeValue":"$PD$-100"},</v>
      </c>
    </row>
    <row r="747" spans="5:12" x14ac:dyDescent="0.25">
      <c r="E747" s="21" t="s">
        <v>3055</v>
      </c>
      <c r="F747" s="21" t="s">
        <v>3058</v>
      </c>
      <c r="G747" s="21" t="s">
        <v>20</v>
      </c>
      <c r="H747" s="21" t="s">
        <v>1689</v>
      </c>
      <c r="I747" s="21" t="s">
        <v>32</v>
      </c>
      <c r="J747" s="21" t="s">
        <v>33</v>
      </c>
      <c r="K747" s="21" t="str">
        <f t="shared" si="23"/>
        <v>{"sourceAttributeCode":"FlutedClippedConerFront","sourceAttributes":"\"[FlutedClippedConerFront]\"==\"FlutedClippedConerFrontBoth\"","sourceAttributeKeep":"false","attributeCode":"COMMON_SHELF_DEPTH_2","attributeValue":"$PD$-4"},</v>
      </c>
      <c r="L747" s="21" t="str">
        <f t="shared" si="24"/>
        <v>{"sourceAttributeCode":"FlutedClippedConerFront","sourceAttributes":"\"[FlutedClippedConerFront]\"==\"FlutedClippedConerFrontBoth\"","sourceAttributeKeep":"false","attributeCode":"COMMON_SHELF_DEPTH_2","attributeValue":"$PD$-100"},</v>
      </c>
    </row>
    <row r="748" spans="5:12" x14ac:dyDescent="0.25">
      <c r="E748" s="21" t="s">
        <v>3045</v>
      </c>
      <c r="F748" s="21" t="s">
        <v>3046</v>
      </c>
      <c r="G748" s="21" t="s">
        <v>20</v>
      </c>
      <c r="H748" s="21" t="s">
        <v>1691</v>
      </c>
      <c r="I748" s="21" t="s">
        <v>32</v>
      </c>
      <c r="J748" s="21" t="s">
        <v>33</v>
      </c>
      <c r="K748" s="21" t="str">
        <f t="shared" si="23"/>
        <v>{"sourceAttributeCode":"ClippedConerFront","sourceAttributes":"\"[ClippedConerFront]\"==\"ClippedConerFrontLeft\"","sourceAttributeKeep":"false","attributeCode":"COMMON_SHELF_DEPTH_3","attributeValue":"$PD$-4"},</v>
      </c>
      <c r="L748" s="21" t="str">
        <f t="shared" si="24"/>
        <v>{"sourceAttributeCode":"ClippedConerFront","sourceAttributes":"\"[ClippedConerFront]\"==\"ClippedConerFrontLeft\"","sourceAttributeKeep":"false","attributeCode":"COMMON_SHELF_DEPTH_3","attributeValue":"$PD$-100"},</v>
      </c>
    </row>
    <row r="749" spans="5:12" x14ac:dyDescent="0.25">
      <c r="E749" s="21" t="s">
        <v>3045</v>
      </c>
      <c r="F749" s="21" t="s">
        <v>3049</v>
      </c>
      <c r="G749" s="21" t="s">
        <v>20</v>
      </c>
      <c r="H749" s="21" t="s">
        <v>1691</v>
      </c>
      <c r="I749" s="21" t="s">
        <v>32</v>
      </c>
      <c r="J749" s="21" t="s">
        <v>33</v>
      </c>
      <c r="K749" s="21" t="str">
        <f t="shared" si="23"/>
        <v>{"sourceAttributeCode":"ClippedConerFront","sourceAttributes":"\"[ClippedConerFront]\"==\"ClippedConerFrontRight\"","sourceAttributeKeep":"false","attributeCode":"COMMON_SHELF_DEPTH_3","attributeValue":"$PD$-4"},</v>
      </c>
      <c r="L749" s="21" t="str">
        <f t="shared" si="24"/>
        <v>{"sourceAttributeCode":"ClippedConerFront","sourceAttributes":"\"[ClippedConerFront]\"==\"ClippedConerFrontRight\"","sourceAttributeKeep":"false","attributeCode":"COMMON_SHELF_DEPTH_3","attributeValue":"$PD$-100"},</v>
      </c>
    </row>
    <row r="750" spans="5:12" x14ac:dyDescent="0.25">
      <c r="E750" s="21" t="s">
        <v>3045</v>
      </c>
      <c r="F750" s="21" t="s">
        <v>3052</v>
      </c>
      <c r="G750" s="21" t="s">
        <v>20</v>
      </c>
      <c r="H750" s="21" t="s">
        <v>1691</v>
      </c>
      <c r="I750" s="21" t="s">
        <v>32</v>
      </c>
      <c r="J750" s="21" t="s">
        <v>33</v>
      </c>
      <c r="K750" s="21" t="str">
        <f t="shared" si="23"/>
        <v>{"sourceAttributeCode":"ClippedConerFront","sourceAttributes":"\"[ClippedConerFront]\"==\"ClippedConerFrontBoth\"","sourceAttributeKeep":"false","attributeCode":"COMMON_SHELF_DEPTH_3","attributeValue":"$PD$-4"},</v>
      </c>
      <c r="L750" s="21" t="str">
        <f t="shared" si="24"/>
        <v>{"sourceAttributeCode":"ClippedConerFront","sourceAttributes":"\"[ClippedConerFront]\"==\"ClippedConerFrontBoth\"","sourceAttributeKeep":"false","attributeCode":"COMMON_SHELF_DEPTH_3","attributeValue":"$PD$-100"},</v>
      </c>
    </row>
    <row r="751" spans="5:12" x14ac:dyDescent="0.25">
      <c r="E751" s="21" t="s">
        <v>3055</v>
      </c>
      <c r="F751" s="21" t="s">
        <v>3056</v>
      </c>
      <c r="G751" s="21" t="s">
        <v>20</v>
      </c>
      <c r="H751" s="21" t="s">
        <v>1691</v>
      </c>
      <c r="I751" s="21" t="s">
        <v>32</v>
      </c>
      <c r="J751" s="21" t="s">
        <v>33</v>
      </c>
      <c r="K751" s="21" t="str">
        <f t="shared" si="23"/>
        <v>{"sourceAttributeCode":"FlutedClippedConerFront","sourceAttributes":"\"[FlutedClippedConerFront]\"==\"FlutedClippedConerFrontLeft\"","sourceAttributeKeep":"false","attributeCode":"COMMON_SHELF_DEPTH_3","attributeValue":"$PD$-4"},</v>
      </c>
      <c r="L751" s="21" t="str">
        <f t="shared" si="24"/>
        <v>{"sourceAttributeCode":"FlutedClippedConerFront","sourceAttributes":"\"[FlutedClippedConerFront]\"==\"FlutedClippedConerFrontLeft\"","sourceAttributeKeep":"false","attributeCode":"COMMON_SHELF_DEPTH_3","attributeValue":"$PD$-100"},</v>
      </c>
    </row>
    <row r="752" spans="5:12" x14ac:dyDescent="0.25">
      <c r="E752" s="21" t="s">
        <v>3055</v>
      </c>
      <c r="F752" s="21" t="s">
        <v>3057</v>
      </c>
      <c r="G752" s="21" t="s">
        <v>20</v>
      </c>
      <c r="H752" s="21" t="s">
        <v>1691</v>
      </c>
      <c r="I752" s="21" t="s">
        <v>32</v>
      </c>
      <c r="J752" s="21" t="s">
        <v>33</v>
      </c>
      <c r="K752" s="21" t="str">
        <f t="shared" si="23"/>
        <v>{"sourceAttributeCode":"FlutedClippedConerFront","sourceAttributes":"\"[FlutedClippedConerFront]\"==\"FlutedClippedConerFrontRight\"","sourceAttributeKeep":"false","attributeCode":"COMMON_SHELF_DEPTH_3","attributeValue":"$PD$-4"},</v>
      </c>
      <c r="L752" s="21" t="str">
        <f t="shared" si="24"/>
        <v>{"sourceAttributeCode":"FlutedClippedConerFront","sourceAttributes":"\"[FlutedClippedConerFront]\"==\"FlutedClippedConerFrontRight\"","sourceAttributeKeep":"false","attributeCode":"COMMON_SHELF_DEPTH_3","attributeValue":"$PD$-100"},</v>
      </c>
    </row>
    <row r="753" spans="1:12" x14ac:dyDescent="0.25">
      <c r="E753" s="21" t="s">
        <v>3055</v>
      </c>
      <c r="F753" s="21" t="s">
        <v>3058</v>
      </c>
      <c r="G753" s="21" t="s">
        <v>20</v>
      </c>
      <c r="H753" s="21" t="s">
        <v>1691</v>
      </c>
      <c r="I753" s="21" t="s">
        <v>32</v>
      </c>
      <c r="J753" s="21" t="s">
        <v>33</v>
      </c>
      <c r="K753" s="21" t="str">
        <f t="shared" si="23"/>
        <v>{"sourceAttributeCode":"FlutedClippedConerFront","sourceAttributes":"\"[FlutedClippedConerFront]\"==\"FlutedClippedConerFrontBoth\"","sourceAttributeKeep":"false","attributeCode":"COMMON_SHELF_DEPTH_3","attributeValue":"$PD$-4"},</v>
      </c>
      <c r="L753" s="21" t="str">
        <f t="shared" si="24"/>
        <v>{"sourceAttributeCode":"FlutedClippedConerFront","sourceAttributes":"\"[FlutedClippedConerFront]\"==\"FlutedClippedConerFrontBoth\"","sourceAttributeKeep":"false","attributeCode":"COMMON_SHELF_DEPTH_3","attributeValue":"$PD$-100"},</v>
      </c>
    </row>
    <row r="754" spans="1:12" x14ac:dyDescent="0.25">
      <c r="E754" s="21" t="s">
        <v>3064</v>
      </c>
      <c r="F754" s="21" t="s">
        <v>3065</v>
      </c>
      <c r="G754" s="21" t="s">
        <v>20</v>
      </c>
      <c r="H754" s="21" t="s">
        <v>1469</v>
      </c>
      <c r="I754" s="21">
        <v>2</v>
      </c>
      <c r="J754" s="21">
        <v>2</v>
      </c>
      <c r="K754" s="21" t="str">
        <f t="shared" si="23"/>
        <v>{"sourceAttributeCode":"DrawersOptions","sourceAttributes":"\"[DrawersOptions]\"==\"ReplaceSingleDrawerFrontwDouble\"","sourceAttributeKeep":"false","attributeCode":"COMMON_NUMHZDRAWER1","attributeValue":"2"},</v>
      </c>
      <c r="L754" s="21" t="str">
        <f t="shared" si="24"/>
        <v>{"sourceAttributeCode":"DrawersOptions","sourceAttributes":"\"[DrawersOptions]\"==\"ReplaceSingleDrawerFrontwDouble\"","sourceAttributeKeep":"false","attributeCode":"COMMON_NUMHZDRAWER1","attributeValue":"2"},</v>
      </c>
    </row>
    <row r="755" spans="1:12" x14ac:dyDescent="0.25">
      <c r="E755" s="21" t="s">
        <v>2671</v>
      </c>
      <c r="F755" s="21" t="s">
        <v>3066</v>
      </c>
      <c r="G755" s="21" t="s">
        <v>20</v>
      </c>
      <c r="H755" s="21" t="s">
        <v>336</v>
      </c>
      <c r="I755" s="21" t="s">
        <v>16</v>
      </c>
      <c r="J755" s="21" t="s">
        <v>16</v>
      </c>
      <c r="K755" s="21" t="str">
        <f t="shared" si="23"/>
        <v>{"sourceAttributeCode":"BottomSingleSection","sourceAttributes":"\"[BottomSingleSection]\"==\"TrayDividers\"","sourceAttributeKeep":"false","attributeCode":"COMMON_CONFIG_DIVIDER1","attributeValue":"true"},</v>
      </c>
      <c r="L755" s="21" t="str">
        <f t="shared" si="24"/>
        <v>{"sourceAttributeCode":"BottomSingleSection","sourceAttributes":"\"[BottomSingleSection]\"==\"TrayDividers\"","sourceAttributeKeep":"false","attributeCode":"COMMON_CONFIG_DIVIDER1","attributeValue":"true"},</v>
      </c>
    </row>
    <row r="756" spans="1:12" x14ac:dyDescent="0.25">
      <c r="A756" s="21" t="s">
        <v>2540</v>
      </c>
      <c r="E756" s="21" t="s">
        <v>2671</v>
      </c>
      <c r="F756" s="21" t="s">
        <v>3066</v>
      </c>
      <c r="G756" s="21" t="s">
        <v>20</v>
      </c>
      <c r="H756" s="21" t="s">
        <v>1349</v>
      </c>
      <c r="I756" s="21" t="s">
        <v>3067</v>
      </c>
      <c r="J756" s="21" t="s">
        <v>3067</v>
      </c>
      <c r="K756" s="21" t="str">
        <f t="shared" si="23"/>
        <v>{"sourceAttributeCode":"BottomSingleSection","sourceAttributes":"\"[BottomSingleSection]\"==\"TrayDividers\"","sourceAttributeKeep":"false","attributeCode":"COMMON_QUANTITY_DIVIDER","attributeValue":"#TrayDividers_AQTY#"},</v>
      </c>
      <c r="L756" s="21" t="str">
        <f t="shared" si="24"/>
        <v>{"sourceAttributeCode":"BottomSingleSection","sourceAttributes":"\"[BottomSingleSection]\"==\"TrayDividers\"","sourceAttributeKeep":"false","attributeCode":"COMMON_QUANTITY_DIVIDER","attributeValue":"#TrayDividers_AQTY#"},</v>
      </c>
    </row>
    <row r="757" spans="1:12" x14ac:dyDescent="0.25">
      <c r="E757" s="21" t="s">
        <v>2671</v>
      </c>
      <c r="F757" s="21" t="s">
        <v>3068</v>
      </c>
      <c r="G757" s="21" t="s">
        <v>20</v>
      </c>
      <c r="H757" s="21" t="s">
        <v>58</v>
      </c>
      <c r="I757" s="21" t="s">
        <v>2707</v>
      </c>
      <c r="J757" s="21" t="s">
        <v>2708</v>
      </c>
      <c r="K757" s="21" t="str">
        <f t="shared" si="23"/>
        <v>{"sourceAttributeCode":"BottomSingleSection","sourceAttributes":"\"[BottomSingleSection]\"==\"PullOutShelf\"","sourceAttributeKeep":"false","attributeCode":"COMMON_ROLLOUT_DEPTH","attributeValue":"#CD#-4"},</v>
      </c>
      <c r="L757" s="21" t="str">
        <f t="shared" si="24"/>
        <v>{"sourceAttributeCode":"BottomSingleSection","sourceAttributes":"\"[BottomSingleSection]\"==\"PullOutShelf\"","sourceAttributeKeep":"false","attributeCode":"COMMON_ROLLOUT_DEPTH","attributeValue":"#CD#-100"},</v>
      </c>
    </row>
    <row r="758" spans="1:12" x14ac:dyDescent="0.25">
      <c r="E758" s="21" t="s">
        <v>2671</v>
      </c>
      <c r="F758" s="21" t="s">
        <v>3068</v>
      </c>
      <c r="G758" s="21" t="s">
        <v>20</v>
      </c>
      <c r="H758" s="21" t="s">
        <v>138</v>
      </c>
      <c r="I758" s="21">
        <v>4</v>
      </c>
      <c r="J758" s="21">
        <v>100</v>
      </c>
      <c r="K758" s="21" t="str">
        <f t="shared" si="23"/>
        <v>{"sourceAttributeCode":"BottomSingleSection","sourceAttributes":"\"[BottomSingleSection]\"==\"PullOutShelf\"","sourceAttributeKeep":"false","attributeCode":"COMMON_ROLLOUT_HEIGHT","attributeValue":"4"},</v>
      </c>
      <c r="L758" s="21" t="str">
        <f t="shared" si="24"/>
        <v>{"sourceAttributeCode":"BottomSingleSection","sourceAttributes":"\"[BottomSingleSection]\"==\"PullOutShelf\"","sourceAttributeKeep":"false","attributeCode":"COMMON_ROLLOUT_HEIGHT","attributeValue":"100"},</v>
      </c>
    </row>
    <row r="759" spans="1:12" x14ac:dyDescent="0.25">
      <c r="A759" s="21" t="s">
        <v>2540</v>
      </c>
      <c r="E759" s="21" t="s">
        <v>2671</v>
      </c>
      <c r="F759" s="21" t="s">
        <v>3068</v>
      </c>
      <c r="G759" s="21" t="s">
        <v>20</v>
      </c>
      <c r="H759" s="21" t="s">
        <v>98</v>
      </c>
      <c r="I759" s="21" t="s">
        <v>3069</v>
      </c>
      <c r="J759" s="21" t="s">
        <v>3069</v>
      </c>
      <c r="K759" s="21" t="str">
        <f t="shared" si="23"/>
        <v>{"sourceAttributeCode":"BottomSingleSection","sourceAttributes":"\"[BottomSingleSection]\"==\"PullOutShelf\"","sourceAttributeKeep":"false","attributeCode":"COMMON_VERTICAL_ROLLOUT_QUANTITY","attributeValue":"#PullOutShelf_AQTY#"},</v>
      </c>
      <c r="L759" s="21" t="str">
        <f t="shared" si="24"/>
        <v>{"sourceAttributeCode":"BottomSingleSection","sourceAttributes":"\"[BottomSingleSection]\"==\"PullOutShelf\"","sourceAttributeKeep":"false","attributeCode":"COMMON_VERTICAL_ROLLOUT_QUANTITY","attributeValue":"#PullOutShelf_AQTY#"},</v>
      </c>
    </row>
    <row r="760" spans="1:12" x14ac:dyDescent="0.25">
      <c r="A760" s="21" t="s">
        <v>2540</v>
      </c>
      <c r="E760" s="21" t="s">
        <v>2671</v>
      </c>
      <c r="F760" s="21" t="s">
        <v>3068</v>
      </c>
      <c r="G760" s="21" t="s">
        <v>20</v>
      </c>
      <c r="H760" s="21" t="s">
        <v>81</v>
      </c>
      <c r="I760" s="21" t="s">
        <v>3069</v>
      </c>
      <c r="J760" s="21" t="s">
        <v>3069</v>
      </c>
      <c r="K760" s="21" t="str">
        <f t="shared" si="23"/>
        <v>{"sourceAttributeCode":"BottomSingleSection","sourceAttributes":"\"[BottomSingleSection]\"==\"PullOutShelf\"","sourceAttributeKeep":"false","attributeCode":"COMMON_HORIZONTAL_ROLLOUT_QUANTITY","attributeValue":"#PullOutShelf_AQTY#"},</v>
      </c>
      <c r="L760" s="21" t="str">
        <f t="shared" si="24"/>
        <v>{"sourceAttributeCode":"BottomSingleSection","sourceAttributes":"\"[BottomSingleSection]\"==\"PullOutShelf\"","sourceAttributeKeep":"false","attributeCode":"COMMON_HORIZONTAL_ROLLOUT_QUANTITY","attributeValue":"#PullOutShelf_AQTY#"},</v>
      </c>
    </row>
    <row r="761" spans="1:12" x14ac:dyDescent="0.25">
      <c r="E761" s="21" t="s">
        <v>2671</v>
      </c>
      <c r="F761" s="21" t="s">
        <v>3068</v>
      </c>
      <c r="G761" s="21" t="s">
        <v>20</v>
      </c>
      <c r="H761" s="21" t="s">
        <v>387</v>
      </c>
      <c r="I761" s="21" t="s">
        <v>3070</v>
      </c>
      <c r="J761" s="21" t="s">
        <v>3070</v>
      </c>
      <c r="K761" s="21" t="str">
        <f t="shared" si="23"/>
        <v>{"sourceAttributeCode":"BottomSingleSection","sourceAttributes":"\"[BottomSingleSection]\"==\"PullOutShelf\"","sourceAttributeKeep":"false","attributeCode":"TEMPLATES_VANITY_STANDARD_RECTANGULAR_SHELF","attributeValue":"Roll Out Shelf"},</v>
      </c>
      <c r="L761" s="21" t="str">
        <f t="shared" si="24"/>
        <v>{"sourceAttributeCode":"BottomSingleSection","sourceAttributes":"\"[BottomSingleSection]\"==\"PullOutShelf\"","sourceAttributeKeep":"false","attributeCode":"TEMPLATES_VANITY_STANDARD_RECTANGULAR_SHELF","attributeValue":"Roll Out Shelf"},</v>
      </c>
    </row>
    <row r="762" spans="1:12" x14ac:dyDescent="0.25">
      <c r="E762" s="21" t="s">
        <v>2671</v>
      </c>
      <c r="F762" s="21" t="s">
        <v>3068</v>
      </c>
      <c r="G762" s="21" t="s">
        <v>20</v>
      </c>
      <c r="H762" s="21" t="s">
        <v>370</v>
      </c>
      <c r="I762" s="21" t="s">
        <v>2715</v>
      </c>
      <c r="J762" s="21" t="s">
        <v>2715</v>
      </c>
      <c r="K762" s="21" t="str">
        <f t="shared" si="23"/>
        <v>{"sourceAttributeCode":"BottomSingleSection","sourceAttributes":"\"[BottomSingleSection]\"==\"PullOutShelf\"","sourceAttributeKeep":"false","attributeCode":"TEMPLATES_BASE_STANDARD_RECTANGULAR_SHELF","attributeValue":"Roll Out Shelves (From Bottom)"},</v>
      </c>
      <c r="L762" s="21" t="str">
        <f t="shared" si="24"/>
        <v>{"sourceAttributeCode":"BottomSingleSection","sourceAttributes":"\"[BottomSingleSection]\"==\"PullOutShelf\"","sourceAttributeKeep":"false","attributeCode":"TEMPLATES_BASE_STANDARD_RECTANGULAR_SHELF","attributeValue":"Roll Out Shelves (From Bottom)"},</v>
      </c>
    </row>
    <row r="763" spans="1:12" x14ac:dyDescent="0.25">
      <c r="E763" s="21" t="s">
        <v>2671</v>
      </c>
      <c r="F763" s="21" t="s">
        <v>3068</v>
      </c>
      <c r="G763" s="21" t="s">
        <v>20</v>
      </c>
      <c r="H763" s="21" t="s">
        <v>403</v>
      </c>
      <c r="I763" s="21" t="s">
        <v>3071</v>
      </c>
      <c r="J763" s="21" t="s">
        <v>3071</v>
      </c>
      <c r="K763" s="21" t="str">
        <f t="shared" si="23"/>
        <v>{"sourceAttributeCode":"BottomSingleSection","sourceAttributes":"\"[BottomSingleSection]\"==\"PullOutShelf\"","sourceAttributeKeep":"false","attributeCode":"TEMPLATES_TALL_STANDARD_RECTANGULAR_SHELF","attributeValue":"Roll Out"},</v>
      </c>
      <c r="L763" s="21" t="str">
        <f t="shared" si="24"/>
        <v>{"sourceAttributeCode":"BottomSingleSection","sourceAttributes":"\"[BottomSingleSection]\"==\"PullOutShelf\"","sourceAttributeKeep":"false","attributeCode":"TEMPLATES_TALL_STANDARD_RECTANGULAR_SHELF","attributeValue":"Roll Out"},</v>
      </c>
    </row>
    <row r="764" spans="1:12" x14ac:dyDescent="0.25">
      <c r="A764" s="21" t="s">
        <v>2453</v>
      </c>
      <c r="E764" s="21" t="s">
        <v>241</v>
      </c>
      <c r="F764" s="21" t="s">
        <v>3072</v>
      </c>
      <c r="G764" s="21" t="s">
        <v>20</v>
      </c>
      <c r="H764" s="21" t="s">
        <v>97</v>
      </c>
      <c r="I764" s="21">
        <v>0</v>
      </c>
      <c r="J764" s="21">
        <v>0</v>
      </c>
      <c r="K764" s="21" t="str">
        <f t="shared" si="23"/>
        <v>{"sourceAttributeCode":"CCDAP","sourceAttributes":"\"[CCDAP]\"==\"Top Mounted Single Wastebasket\"","sourceAttributeKeep":"false","attributeCode":"COMMON_QUANTITY_SHELF","attributeValue":"0"},</v>
      </c>
      <c r="L764" s="21" t="str">
        <f t="shared" si="24"/>
        <v>{"sourceAttributeCode":"CCDAP","sourceAttributes":"\"[CCDAP]\"==\"Top Mounted Single Wastebasket\"","sourceAttributeKeep":"false","attributeCode":"COMMON_QUANTITY_SHELF","attributeValue":"0"},</v>
      </c>
    </row>
    <row r="765" spans="1:12" x14ac:dyDescent="0.25">
      <c r="A765" s="21" t="s">
        <v>2453</v>
      </c>
      <c r="E765" s="21" t="s">
        <v>241</v>
      </c>
      <c r="F765" s="21" t="s">
        <v>3072</v>
      </c>
      <c r="G765" s="21" t="s">
        <v>20</v>
      </c>
      <c r="H765" s="21" t="s">
        <v>600</v>
      </c>
      <c r="I765" s="21" t="s">
        <v>2792</v>
      </c>
      <c r="J765" s="21" t="s">
        <v>2792</v>
      </c>
      <c r="K765" s="21" t="str">
        <f t="shared" si="23"/>
        <v>{"sourceAttributeCode":"CCDAP","sourceAttributes":"\"[CCDAP]\"==\"Top Mounted Single Wastebasket\"","sourceAttributeKeep":"false","attributeCode":"TEMPLATES_BASE_STANDARD_RECTANGULAR_CONFIG","attributeValue":"@(#CCSGC#=='Door / Drawer'?'Door Pull Out / Drawer':'Full Height Pull Out Door')"},</v>
      </c>
      <c r="L765" s="21" t="str">
        <f t="shared" si="24"/>
        <v>{"sourceAttributeCode":"CCDAP","sourceAttributes":"\"[CCDAP]\"==\"Top Mounted Single Wastebasket\"","sourceAttributeKeep":"false","attributeCode":"TEMPLATES_BASE_STANDARD_RECTANGULAR_CONFIG","attributeValue":"@(#CCSGC#=='Door / Drawer'?'Door Pull Out / Drawer':'Full Height Pull Out Door')"},</v>
      </c>
    </row>
    <row r="766" spans="1:12" x14ac:dyDescent="0.25">
      <c r="A766" s="21" t="s">
        <v>2453</v>
      </c>
      <c r="E766" s="21" t="s">
        <v>241</v>
      </c>
      <c r="F766" s="21" t="s">
        <v>3073</v>
      </c>
      <c r="G766" s="21" t="s">
        <v>20</v>
      </c>
      <c r="H766" s="21" t="s">
        <v>97</v>
      </c>
      <c r="I766" s="21">
        <v>0</v>
      </c>
      <c r="J766" s="21">
        <v>0</v>
      </c>
      <c r="K766" s="21" t="str">
        <f t="shared" si="23"/>
        <v>{"sourceAttributeCode":"CCDAP","sourceAttributes":"\"[CCDAP]\"==\"Floor Mounted Single Wastebasket\"","sourceAttributeKeep":"false","attributeCode":"COMMON_QUANTITY_SHELF","attributeValue":"0"},</v>
      </c>
      <c r="L766" s="21" t="str">
        <f t="shared" si="24"/>
        <v>{"sourceAttributeCode":"CCDAP","sourceAttributes":"\"[CCDAP]\"==\"Floor Mounted Single Wastebasket\"","sourceAttributeKeep":"false","attributeCode":"COMMON_QUANTITY_SHELF","attributeValue":"0"},</v>
      </c>
    </row>
    <row r="767" spans="1:12" x14ac:dyDescent="0.25">
      <c r="A767" s="21" t="s">
        <v>2453</v>
      </c>
      <c r="E767" s="21" t="s">
        <v>241</v>
      </c>
      <c r="F767" s="21" t="s">
        <v>3073</v>
      </c>
      <c r="G767" s="21" t="s">
        <v>20</v>
      </c>
      <c r="H767" s="21" t="s">
        <v>600</v>
      </c>
      <c r="I767" s="21" t="s">
        <v>2792</v>
      </c>
      <c r="J767" s="21" t="s">
        <v>2792</v>
      </c>
      <c r="K767" s="21" t="str">
        <f t="shared" si="23"/>
        <v>{"sourceAttributeCode":"CCDAP","sourceAttributes":"\"[CCDAP]\"==\"Floor Mounted Single Wastebasket\"","sourceAttributeKeep":"false","attributeCode":"TEMPLATES_BASE_STANDARD_RECTANGULAR_CONFIG","attributeValue":"@(#CCSGC#=='Door / Drawer'?'Door Pull Out / Drawer':'Full Height Pull Out Door')"},</v>
      </c>
      <c r="L767" s="21" t="str">
        <f t="shared" si="24"/>
        <v>{"sourceAttributeCode":"CCDAP","sourceAttributes":"\"[CCDAP]\"==\"Floor Mounted Single Wastebasket\"","sourceAttributeKeep":"false","attributeCode":"TEMPLATES_BASE_STANDARD_RECTANGULAR_CONFIG","attributeValue":"@(#CCSGC#=='Door / Drawer'?'Door Pull Out / Drawer':'Full Height Pull Out Door')"},</v>
      </c>
    </row>
    <row r="768" spans="1:12" x14ac:dyDescent="0.25">
      <c r="A768" s="21" t="s">
        <v>2453</v>
      </c>
      <c r="E768" s="21" t="s">
        <v>241</v>
      </c>
      <c r="F768" s="21" t="s">
        <v>3074</v>
      </c>
      <c r="G768" s="21" t="s">
        <v>20</v>
      </c>
      <c r="H768" s="21" t="s">
        <v>600</v>
      </c>
      <c r="I768" s="21" t="s">
        <v>2792</v>
      </c>
      <c r="J768" s="21" t="s">
        <v>2792</v>
      </c>
      <c r="K768" s="21" t="str">
        <f t="shared" si="23"/>
        <v>{"sourceAttributeCode":"CCDAP","sourceAttributes":"\"[CCDAP]\"==\"Spice Pull 03\"","sourceAttributeKeep":"false","attributeCode":"TEMPLATES_BASE_STANDARD_RECTANGULAR_CONFIG","attributeValue":"@(#CCSGC#=='Door / Drawer'?'Door Pull Out / Drawer':'Full Height Pull Out Door')"},</v>
      </c>
      <c r="L768" s="21" t="str">
        <f t="shared" si="24"/>
        <v>{"sourceAttributeCode":"CCDAP","sourceAttributes":"\"[CCDAP]\"==\"Spice Pull 03\"","sourceAttributeKeep":"false","attributeCode":"TEMPLATES_BASE_STANDARD_RECTANGULAR_CONFIG","attributeValue":"@(#CCSGC#=='Door / Drawer'?'Door Pull Out / Drawer':'Full Height Pull Out Door')"},</v>
      </c>
    </row>
    <row r="769" spans="1:12" x14ac:dyDescent="0.25">
      <c r="A769" s="21" t="s">
        <v>2453</v>
      </c>
      <c r="E769" s="21" t="s">
        <v>241</v>
      </c>
      <c r="F769" s="21" t="s">
        <v>3075</v>
      </c>
      <c r="G769" s="21" t="s">
        <v>20</v>
      </c>
      <c r="H769" s="21" t="s">
        <v>600</v>
      </c>
      <c r="I769" s="21" t="s">
        <v>2792</v>
      </c>
      <c r="J769" s="21" t="s">
        <v>2792</v>
      </c>
      <c r="K769" s="21" t="str">
        <f t="shared" si="23"/>
        <v>{"sourceAttributeCode":"CCDAP","sourceAttributes":"\"[CCDAP]\"==\"Spice Pull\"","sourceAttributeKeep":"false","attributeCode":"TEMPLATES_BASE_STANDARD_RECTANGULAR_CONFIG","attributeValue":"@(#CCSGC#=='Door / Drawer'?'Door Pull Out / Drawer':'Full Height Pull Out Door')"},</v>
      </c>
      <c r="L769" s="21" t="str">
        <f t="shared" si="24"/>
        <v>{"sourceAttributeCode":"CCDAP","sourceAttributes":"\"[CCDAP]\"==\"Spice Pull\"","sourceAttributeKeep":"false","attributeCode":"TEMPLATES_BASE_STANDARD_RECTANGULAR_CONFIG","attributeValue":"@(#CCSGC#=='Door / Drawer'?'Door Pull Out / Drawer':'Full Height Pull Out Door')"},</v>
      </c>
    </row>
    <row r="770" spans="1:12" x14ac:dyDescent="0.25">
      <c r="E770" s="21" t="s">
        <v>3076</v>
      </c>
      <c r="F770" s="21" t="s">
        <v>3077</v>
      </c>
      <c r="G770" s="21" t="s">
        <v>20</v>
      </c>
      <c r="H770" s="21" t="s">
        <v>1481</v>
      </c>
      <c r="I770" s="21" t="s">
        <v>20</v>
      </c>
      <c r="J770" s="21" t="s">
        <v>20</v>
      </c>
      <c r="K770" s="21" t="str">
        <f t="shared" si="23"/>
        <v>{"sourceAttributeCode":"PrepForWarmingDrawer","sourceAttributes":"\"[PrepForWarmingDrawer]\"==\"PrepForWarmingDrawer1\"","sourceAttributeKeep":"false","attributeCode":"COMMON_DRAWER1","attributeValue":"false"},</v>
      </c>
      <c r="L770" s="21" t="str">
        <f t="shared" si="24"/>
        <v>{"sourceAttributeCode":"PrepForWarmingDrawer","sourceAttributes":"\"[PrepForWarmingDrawer]\"==\"PrepForWarmingDrawer1\"","sourceAttributeKeep":"false","attributeCode":"COMMON_DRAWER1","attributeValue":"false"},</v>
      </c>
    </row>
    <row r="771" spans="1:12" x14ac:dyDescent="0.25">
      <c r="E771" s="21" t="s">
        <v>3076</v>
      </c>
      <c r="F771" s="21" t="s">
        <v>3078</v>
      </c>
      <c r="G771" s="21" t="s">
        <v>20</v>
      </c>
      <c r="H771" s="21" t="s">
        <v>1471</v>
      </c>
      <c r="I771" s="21" t="s">
        <v>20</v>
      </c>
      <c r="J771" s="21" t="s">
        <v>20</v>
      </c>
      <c r="K771" s="21" t="str">
        <f t="shared" ref="K771:K834" si="25">_xlfn.CONCAT("{""",$E$1,""":""",E771,""",""",$F$1,""":""",F771,""",""",$G$1,""":""",G771,""",""",$H$1,""":""",H771,""",""","attributeValue",""":""",I771,"""},")</f>
        <v>{"sourceAttributeCode":"PrepForWarmingDrawer","sourceAttributes":"\"[PrepForWarmingDrawer]\"==\"PrepForWarmingDrawer2\"","sourceAttributeKeep":"false","attributeCode":"COMMON_DRAWER2","attributeValue":"false"},</v>
      </c>
      <c r="L771" s="21" t="str">
        <f t="shared" ref="L771:L834" si="26">_xlfn.CONCAT("{""",$E$1,""":""",E771,""",""",$F$1,""":""",F771,""",""",$G$1,""":""",G771,""",""",$H$1,""":""",H771,""",""","attributeValue",""":""",J771,"""},")</f>
        <v>{"sourceAttributeCode":"PrepForWarmingDrawer","sourceAttributes":"\"[PrepForWarmingDrawer]\"==\"PrepForWarmingDrawer2\"","sourceAttributeKeep":"false","attributeCode":"COMMON_DRAWER2","attributeValue":"false"},</v>
      </c>
    </row>
    <row r="772" spans="1:12" x14ac:dyDescent="0.25">
      <c r="E772" s="21" t="s">
        <v>3076</v>
      </c>
      <c r="F772" s="21" t="s">
        <v>3079</v>
      </c>
      <c r="G772" s="21" t="s">
        <v>20</v>
      </c>
      <c r="H772" s="21" t="s">
        <v>1473</v>
      </c>
      <c r="I772" s="21" t="s">
        <v>20</v>
      </c>
      <c r="J772" s="21" t="s">
        <v>20</v>
      </c>
      <c r="K772" s="21" t="str">
        <f t="shared" si="25"/>
        <v>{"sourceAttributeCode":"PrepForWarmingDrawer","sourceAttributes":"\"[PrepForWarmingDrawer]\"==\"PrepForWarmingDrawer3\"","sourceAttributeKeep":"false","attributeCode":"COMMON_DRAWER3","attributeValue":"false"},</v>
      </c>
      <c r="L772" s="21" t="str">
        <f t="shared" si="26"/>
        <v>{"sourceAttributeCode":"PrepForWarmingDrawer","sourceAttributes":"\"[PrepForWarmingDrawer]\"==\"PrepForWarmingDrawer3\"","sourceAttributeKeep":"false","attributeCode":"COMMON_DRAWER3","attributeValue":"false"},</v>
      </c>
    </row>
    <row r="773" spans="1:12" x14ac:dyDescent="0.25">
      <c r="E773" s="21" t="s">
        <v>3076</v>
      </c>
      <c r="F773" s="21" t="s">
        <v>3080</v>
      </c>
      <c r="G773" s="21" t="s">
        <v>20</v>
      </c>
      <c r="H773" s="21" t="s">
        <v>1475</v>
      </c>
      <c r="I773" s="21" t="s">
        <v>20</v>
      </c>
      <c r="J773" s="21" t="s">
        <v>20</v>
      </c>
      <c r="K773" s="21" t="str">
        <f t="shared" si="25"/>
        <v>{"sourceAttributeCode":"PrepForWarmingDrawer","sourceAttributes":"\"[PrepForWarmingDrawer]\"==\"PrepForWarmingDrawer4\"","sourceAttributeKeep":"false","attributeCode":"COMMON_DRAWER4","attributeValue":"false"},</v>
      </c>
      <c r="L773" s="21" t="str">
        <f t="shared" si="26"/>
        <v>{"sourceAttributeCode":"PrepForWarmingDrawer","sourceAttributes":"\"[PrepForWarmingDrawer]\"==\"PrepForWarmingDrawer4\"","sourceAttributeKeep":"false","attributeCode":"COMMON_DRAWER4","attributeValue":"false"},</v>
      </c>
    </row>
    <row r="774" spans="1:12" x14ac:dyDescent="0.25">
      <c r="E774" s="21" t="s">
        <v>3076</v>
      </c>
      <c r="F774" s="21" t="s">
        <v>3077</v>
      </c>
      <c r="G774" s="21" t="s">
        <v>20</v>
      </c>
      <c r="H774" s="21" t="s">
        <v>2491</v>
      </c>
      <c r="I774" s="21" t="s">
        <v>20</v>
      </c>
      <c r="J774" s="21" t="s">
        <v>20</v>
      </c>
      <c r="K774" s="21" t="str">
        <f t="shared" si="25"/>
        <v>{"sourceAttributeCode":"PrepForWarmingDrawer","sourceAttributes":"\"[PrepForWarmingDrawer]\"==\"PrepForWarmingDrawer1\"","sourceAttributeKeep":"false","attributeCode":"COMMON_CUSTOMV_DRAWER1_1","attributeValue":"false"},</v>
      </c>
      <c r="L774" s="21" t="str">
        <f t="shared" si="26"/>
        <v>{"sourceAttributeCode":"PrepForWarmingDrawer","sourceAttributes":"\"[PrepForWarmingDrawer]\"==\"PrepForWarmingDrawer1\"","sourceAttributeKeep":"false","attributeCode":"COMMON_CUSTOMV_DRAWER1_1","attributeValue":"false"},</v>
      </c>
    </row>
    <row r="775" spans="1:12" x14ac:dyDescent="0.25">
      <c r="E775" s="21" t="s">
        <v>3076</v>
      </c>
      <c r="F775" s="21" t="s">
        <v>3078</v>
      </c>
      <c r="G775" s="21" t="s">
        <v>20</v>
      </c>
      <c r="H775" s="21" t="s">
        <v>1482</v>
      </c>
      <c r="I775" s="21" t="s">
        <v>20</v>
      </c>
      <c r="J775" s="21" t="s">
        <v>20</v>
      </c>
      <c r="K775" s="21" t="str">
        <f t="shared" si="25"/>
        <v>{"sourceAttributeCode":"PrepForWarmingDrawer","sourceAttributes":"\"[PrepForWarmingDrawer]\"==\"PrepForWarmingDrawer2\"","sourceAttributeKeep":"false","attributeCode":"COMMON_CUSTOMV_DRAWER2_1","attributeValue":"false"},</v>
      </c>
      <c r="L775" s="21" t="str">
        <f t="shared" si="26"/>
        <v>{"sourceAttributeCode":"PrepForWarmingDrawer","sourceAttributes":"\"[PrepForWarmingDrawer]\"==\"PrepForWarmingDrawer2\"","sourceAttributeKeep":"false","attributeCode":"COMMON_CUSTOMV_DRAWER2_1","attributeValue":"false"},</v>
      </c>
    </row>
    <row r="776" spans="1:12" x14ac:dyDescent="0.25">
      <c r="E776" s="21" t="s">
        <v>3076</v>
      </c>
      <c r="F776" s="21" t="s">
        <v>3079</v>
      </c>
      <c r="G776" s="21" t="s">
        <v>20</v>
      </c>
      <c r="H776" s="21" t="s">
        <v>1483</v>
      </c>
      <c r="I776" s="21" t="s">
        <v>20</v>
      </c>
      <c r="J776" s="21" t="s">
        <v>20</v>
      </c>
      <c r="K776" s="21" t="str">
        <f t="shared" si="25"/>
        <v>{"sourceAttributeCode":"PrepForWarmingDrawer","sourceAttributes":"\"[PrepForWarmingDrawer]\"==\"PrepForWarmingDrawer3\"","sourceAttributeKeep":"false","attributeCode":"COMMON_CUSTOMV_DRAWER3_1","attributeValue":"false"},</v>
      </c>
      <c r="L776" s="21" t="str">
        <f t="shared" si="26"/>
        <v>{"sourceAttributeCode":"PrepForWarmingDrawer","sourceAttributes":"\"[PrepForWarmingDrawer]\"==\"PrepForWarmingDrawer3\"","sourceAttributeKeep":"false","attributeCode":"COMMON_CUSTOMV_DRAWER3_1","attributeValue":"false"},</v>
      </c>
    </row>
    <row r="777" spans="1:12" x14ac:dyDescent="0.25">
      <c r="E777" s="21" t="s">
        <v>3076</v>
      </c>
      <c r="F777" s="21" t="s">
        <v>3080</v>
      </c>
      <c r="G777" s="21" t="s">
        <v>20</v>
      </c>
      <c r="H777" s="21" t="s">
        <v>1484</v>
      </c>
      <c r="I777" s="21" t="s">
        <v>20</v>
      </c>
      <c r="J777" s="21" t="s">
        <v>20</v>
      </c>
      <c r="K777" s="21" t="str">
        <f t="shared" si="25"/>
        <v>{"sourceAttributeCode":"PrepForWarmingDrawer","sourceAttributes":"\"[PrepForWarmingDrawer]\"==\"PrepForWarmingDrawer4\"","sourceAttributeKeep":"false","attributeCode":"COMMON_CUSTOMV_DRAWER4_1","attributeValue":"false"},</v>
      </c>
      <c r="L777" s="21" t="str">
        <f t="shared" si="26"/>
        <v>{"sourceAttributeCode":"PrepForWarmingDrawer","sourceAttributes":"\"[PrepForWarmingDrawer]\"==\"PrepForWarmingDrawer4\"","sourceAttributeKeep":"false","attributeCode":"COMMON_CUSTOMV_DRAWER4_1","attributeValue":"false"},</v>
      </c>
    </row>
    <row r="778" spans="1:12" x14ac:dyDescent="0.25">
      <c r="E778" s="21" t="s">
        <v>3081</v>
      </c>
      <c r="F778" s="21" t="s">
        <v>3082</v>
      </c>
      <c r="G778" s="21" t="s">
        <v>20</v>
      </c>
      <c r="H778" s="21" t="s">
        <v>643</v>
      </c>
      <c r="I778" s="21">
        <v>0</v>
      </c>
      <c r="J778" s="21">
        <v>0</v>
      </c>
      <c r="K778" s="21" t="str">
        <f t="shared" si="25"/>
        <v>{"sourceAttributeCode":"FlutingOption","sourceAttributes":"\"[FlutingOption]\"==\"FlutingOption\"","sourceAttributeKeep":"false","attributeCode":"COMMON_CLEARANCE_ABOVE","attributeValue":"0"},</v>
      </c>
      <c r="L778" s="21" t="str">
        <f t="shared" si="26"/>
        <v>{"sourceAttributeCode":"FlutingOption","sourceAttributes":"\"[FlutingOption]\"==\"FlutingOption\"","sourceAttributeKeep":"false","attributeCode":"COMMON_CLEARANCE_ABOVE","attributeValue":"0"},</v>
      </c>
    </row>
    <row r="779" spans="1:12" x14ac:dyDescent="0.25">
      <c r="E779" s="21" t="s">
        <v>3081</v>
      </c>
      <c r="F779" s="21" t="s">
        <v>3082</v>
      </c>
      <c r="G779" s="21" t="s">
        <v>20</v>
      </c>
      <c r="H779" s="21" t="s">
        <v>196</v>
      </c>
      <c r="I779" s="21">
        <v>0</v>
      </c>
      <c r="J779" s="21">
        <v>0</v>
      </c>
      <c r="K779" s="21" t="str">
        <f t="shared" si="25"/>
        <v>{"sourceAttributeCode":"FlutingOption","sourceAttributes":"\"[FlutingOption]\"==\"FlutingOption\"","sourceAttributeKeep":"false","attributeCode":"COMMON_CLEARANCE_BELOW","attributeValue":"0"},</v>
      </c>
      <c r="L779" s="21" t="str">
        <f t="shared" si="26"/>
        <v>{"sourceAttributeCode":"FlutingOption","sourceAttributes":"\"[FlutingOption]\"==\"FlutingOption\"","sourceAttributeKeep":"false","attributeCode":"COMMON_CLEARANCE_BELOW","attributeValue":"0"},</v>
      </c>
    </row>
    <row r="780" spans="1:12" x14ac:dyDescent="0.25">
      <c r="E780" s="21" t="s">
        <v>3081</v>
      </c>
      <c r="F780" s="21" t="s">
        <v>3082</v>
      </c>
      <c r="G780" s="21" t="s">
        <v>20</v>
      </c>
      <c r="H780" s="21" t="s">
        <v>1242</v>
      </c>
      <c r="I780" s="21">
        <v>2</v>
      </c>
      <c r="J780" s="21">
        <v>2</v>
      </c>
      <c r="K780" s="21" t="str">
        <f t="shared" si="25"/>
        <v>{"sourceAttributeCode":"FlutingOption","sourceAttributes":"\"[FlutingOption]\"==\"FlutingOption\"","sourceAttributeKeep":"false","attributeCode":"COMMON_GENERAL_QUANTITY","attributeValue":"2"},</v>
      </c>
      <c r="L780" s="21" t="str">
        <f t="shared" si="26"/>
        <v>{"sourceAttributeCode":"FlutingOption","sourceAttributes":"\"[FlutingOption]\"==\"FlutingOption\"","sourceAttributeKeep":"false","attributeCode":"COMMON_GENERAL_QUANTITY","attributeValue":"2"},</v>
      </c>
    </row>
    <row r="781" spans="1:12" x14ac:dyDescent="0.25">
      <c r="E781" s="21" t="s">
        <v>3083</v>
      </c>
      <c r="F781" s="21" t="s">
        <v>3084</v>
      </c>
      <c r="G781" s="21" t="s">
        <v>20</v>
      </c>
      <c r="H781" s="21" t="s">
        <v>1739</v>
      </c>
      <c r="I781" s="21">
        <v>15</v>
      </c>
      <c r="J781" s="21">
        <v>15</v>
      </c>
      <c r="K781" s="21" t="str">
        <f t="shared" si="25"/>
        <v>{"sourceAttributeCode":"SM","sourceAttributes":"[SM]==57","sourceAttributeKeep":"false","attributeCode":"COMMON_STYLEMULLION","attributeValue":"15"},</v>
      </c>
      <c r="L781" s="21" t="str">
        <f t="shared" si="26"/>
        <v>{"sourceAttributeCode":"SM","sourceAttributes":"[SM]==57","sourceAttributeKeep":"false","attributeCode":"COMMON_STYLEMULLION","attributeValue":"15"},</v>
      </c>
    </row>
    <row r="782" spans="1:12" x14ac:dyDescent="0.25">
      <c r="E782" s="21" t="s">
        <v>3083</v>
      </c>
      <c r="F782" s="21" t="s">
        <v>3085</v>
      </c>
      <c r="G782" s="21" t="s">
        <v>20</v>
      </c>
      <c r="H782" s="21" t="s">
        <v>1739</v>
      </c>
      <c r="I782" s="21">
        <v>8690653</v>
      </c>
      <c r="J782" s="21">
        <v>8690653</v>
      </c>
      <c r="K782" s="21" t="str">
        <f t="shared" si="25"/>
        <v>{"sourceAttributeCode":"SM","sourceAttributes":"[SM]==8700521","sourceAttributeKeep":"false","attributeCode":"COMMON_STYLEMULLION","attributeValue":"8690653"},</v>
      </c>
      <c r="L782" s="21" t="str">
        <f t="shared" si="26"/>
        <v>{"sourceAttributeCode":"SM","sourceAttributes":"[SM]==8700521","sourceAttributeKeep":"false","attributeCode":"COMMON_STYLEMULLION","attributeValue":"8690653"},</v>
      </c>
    </row>
    <row r="783" spans="1:12" x14ac:dyDescent="0.25">
      <c r="E783" s="21" t="s">
        <v>3083</v>
      </c>
      <c r="F783" s="21" t="s">
        <v>3086</v>
      </c>
      <c r="G783" s="21" t="s">
        <v>20</v>
      </c>
      <c r="H783" s="21" t="s">
        <v>1739</v>
      </c>
      <c r="I783" s="21">
        <v>27</v>
      </c>
      <c r="J783" s="21">
        <v>27</v>
      </c>
      <c r="K783" s="21" t="str">
        <f t="shared" si="25"/>
        <v>{"sourceAttributeCode":"SM","sourceAttributes":"[SM]==6","sourceAttributeKeep":"false","attributeCode":"COMMON_STYLEMULLION","attributeValue":"27"},</v>
      </c>
      <c r="L783" s="21" t="str">
        <f t="shared" si="26"/>
        <v>{"sourceAttributeCode":"SM","sourceAttributes":"[SM]==6","sourceAttributeKeep":"false","attributeCode":"COMMON_STYLEMULLION","attributeValue":"27"},</v>
      </c>
    </row>
    <row r="784" spans="1:12" x14ac:dyDescent="0.25">
      <c r="E784" s="21" t="s">
        <v>3083</v>
      </c>
      <c r="F784" s="21" t="s">
        <v>3086</v>
      </c>
      <c r="G784" s="21" t="s">
        <v>20</v>
      </c>
      <c r="H784" s="21" t="s">
        <v>792</v>
      </c>
      <c r="I784" s="21">
        <v>2</v>
      </c>
      <c r="J784" s="21">
        <v>50</v>
      </c>
      <c r="K784" s="21" t="str">
        <f t="shared" si="25"/>
        <v>{"sourceAttributeCode":"SM","sourceAttributes":"[SM]==6","sourceAttributeKeep":"false","attributeCode":"COMMON_DOOR_ACCESS_ORIGINX_1","attributeValue":"2"},</v>
      </c>
      <c r="L784" s="21" t="str">
        <f t="shared" si="26"/>
        <v>{"sourceAttributeCode":"SM","sourceAttributes":"[SM]==6","sourceAttributeKeep":"false","attributeCode":"COMMON_DOOR_ACCESS_ORIGINX_1","attributeValue":"50"},</v>
      </c>
    </row>
    <row r="785" spans="5:12" x14ac:dyDescent="0.25">
      <c r="E785" s="21" t="s">
        <v>3083</v>
      </c>
      <c r="F785" s="21" t="s">
        <v>3086</v>
      </c>
      <c r="G785" s="21" t="s">
        <v>20</v>
      </c>
      <c r="H785" s="21" t="s">
        <v>794</v>
      </c>
      <c r="I785" s="21">
        <v>2</v>
      </c>
      <c r="J785" s="21">
        <v>50</v>
      </c>
      <c r="K785" s="21" t="str">
        <f t="shared" si="25"/>
        <v>{"sourceAttributeCode":"SM","sourceAttributes":"[SM]==6","sourceAttributeKeep":"false","attributeCode":"COMMON_DOOR_ACCESS_ORIGINZ_1","attributeValue":"2"},</v>
      </c>
      <c r="L785" s="21" t="str">
        <f t="shared" si="26"/>
        <v>{"sourceAttributeCode":"SM","sourceAttributes":"[SM]==6","sourceAttributeKeep":"false","attributeCode":"COMMON_DOOR_ACCESS_ORIGINZ_1","attributeValue":"50"},</v>
      </c>
    </row>
    <row r="786" spans="5:12" x14ac:dyDescent="0.25">
      <c r="E786" s="21" t="s">
        <v>3083</v>
      </c>
      <c r="F786" s="21" t="s">
        <v>3087</v>
      </c>
      <c r="G786" s="21" t="s">
        <v>20</v>
      </c>
      <c r="H786" s="21" t="s">
        <v>1739</v>
      </c>
      <c r="I786" s="21">
        <v>875010</v>
      </c>
      <c r="J786" s="21">
        <v>875010</v>
      </c>
      <c r="K786" s="21" t="str">
        <f t="shared" si="25"/>
        <v>{"sourceAttributeCode":"SM","sourceAttributes":"[SM]==8750101","sourceAttributeKeep":"false","attributeCode":"COMMON_STYLEMULLION","attributeValue":"875010"},</v>
      </c>
      <c r="L786" s="21" t="str">
        <f t="shared" si="26"/>
        <v>{"sourceAttributeCode":"SM","sourceAttributes":"[SM]==8750101","sourceAttributeKeep":"false","attributeCode":"COMMON_STYLEMULLION","attributeValue":"875010"},</v>
      </c>
    </row>
    <row r="787" spans="5:12" x14ac:dyDescent="0.25">
      <c r="E787" s="21" t="s">
        <v>3083</v>
      </c>
      <c r="F787" s="21" t="s">
        <v>3088</v>
      </c>
      <c r="G787" s="21" t="s">
        <v>20</v>
      </c>
      <c r="H787" s="21" t="s">
        <v>1739</v>
      </c>
      <c r="I787" s="21">
        <v>110</v>
      </c>
      <c r="J787" s="21">
        <v>110</v>
      </c>
      <c r="K787" s="21" t="str">
        <f t="shared" si="25"/>
        <v>{"sourceAttributeCode":"SM","sourceAttributes":"[SM]==8750102","sourceAttributeKeep":"false","attributeCode":"COMMON_STYLEMULLION","attributeValue":"110"},</v>
      </c>
      <c r="L787" s="21" t="str">
        <f t="shared" si="26"/>
        <v>{"sourceAttributeCode":"SM","sourceAttributes":"[SM]==8750102","sourceAttributeKeep":"false","attributeCode":"COMMON_STYLEMULLION","attributeValue":"110"},</v>
      </c>
    </row>
    <row r="788" spans="5:12" x14ac:dyDescent="0.25">
      <c r="E788" s="21" t="s">
        <v>3089</v>
      </c>
      <c r="F788" s="21" t="s">
        <v>3090</v>
      </c>
      <c r="G788" s="21" t="s">
        <v>20</v>
      </c>
      <c r="H788" s="21" t="s">
        <v>792</v>
      </c>
      <c r="I788" s="21">
        <v>2</v>
      </c>
      <c r="J788" s="21">
        <v>50</v>
      </c>
      <c r="K788" s="21" t="str">
        <f t="shared" si="25"/>
        <v>{"sourceAttributeCode":"SMS_1","sourceAttributes":"[SMS_1]==131","sourceAttributeKeep":"false","attributeCode":"COMMON_DOOR_ACCESS_ORIGINX_1","attributeValue":"2"},</v>
      </c>
      <c r="L788" s="21" t="str">
        <f t="shared" si="26"/>
        <v>{"sourceAttributeCode":"SMS_1","sourceAttributes":"[SMS_1]==131","sourceAttributeKeep":"false","attributeCode":"COMMON_DOOR_ACCESS_ORIGINX_1","attributeValue":"50"},</v>
      </c>
    </row>
    <row r="789" spans="5:12" x14ac:dyDescent="0.25">
      <c r="E789" s="21" t="s">
        <v>3089</v>
      </c>
      <c r="F789" s="21" t="s">
        <v>3090</v>
      </c>
      <c r="G789" s="21" t="s">
        <v>20</v>
      </c>
      <c r="H789" s="21" t="s">
        <v>794</v>
      </c>
      <c r="I789" s="21">
        <v>2</v>
      </c>
      <c r="J789" s="21">
        <v>50</v>
      </c>
      <c r="K789" s="21" t="str">
        <f t="shared" si="25"/>
        <v>{"sourceAttributeCode":"SMS_1","sourceAttributes":"[SMS_1]==131","sourceAttributeKeep":"false","attributeCode":"COMMON_DOOR_ACCESS_ORIGINZ_1","attributeValue":"2"},</v>
      </c>
      <c r="L789" s="21" t="str">
        <f t="shared" si="26"/>
        <v>{"sourceAttributeCode":"SMS_1","sourceAttributes":"[SMS_1]==131","sourceAttributeKeep":"false","attributeCode":"COMMON_DOOR_ACCESS_ORIGINZ_1","attributeValue":"50"},</v>
      </c>
    </row>
    <row r="790" spans="5:12" x14ac:dyDescent="0.25">
      <c r="E790" s="21" t="s">
        <v>3091</v>
      </c>
      <c r="F790" s="21" t="s">
        <v>3092</v>
      </c>
      <c r="G790" s="21" t="s">
        <v>20</v>
      </c>
      <c r="H790" s="21" t="s">
        <v>792</v>
      </c>
      <c r="I790" s="21">
        <v>2</v>
      </c>
      <c r="J790" s="21">
        <v>50</v>
      </c>
      <c r="K790" s="21" t="str">
        <f t="shared" si="25"/>
        <v>{"sourceAttributeCode":"SMS_2","sourceAttributes":"[SMS_2]==131","sourceAttributeKeep":"false","attributeCode":"COMMON_DOOR_ACCESS_ORIGINX_1","attributeValue":"2"},</v>
      </c>
      <c r="L790" s="21" t="str">
        <f t="shared" si="26"/>
        <v>{"sourceAttributeCode":"SMS_2","sourceAttributes":"[SMS_2]==131","sourceAttributeKeep":"false","attributeCode":"COMMON_DOOR_ACCESS_ORIGINX_1","attributeValue":"50"},</v>
      </c>
    </row>
    <row r="791" spans="5:12" x14ac:dyDescent="0.25">
      <c r="E791" s="21" t="s">
        <v>3091</v>
      </c>
      <c r="F791" s="21" t="s">
        <v>3092</v>
      </c>
      <c r="G791" s="21" t="s">
        <v>20</v>
      </c>
      <c r="H791" s="21" t="s">
        <v>794</v>
      </c>
      <c r="I791" s="21">
        <v>2</v>
      </c>
      <c r="J791" s="21">
        <v>50</v>
      </c>
      <c r="K791" s="21" t="str">
        <f t="shared" si="25"/>
        <v>{"sourceAttributeCode":"SMS_2","sourceAttributes":"[SMS_2]==131","sourceAttributeKeep":"false","attributeCode":"COMMON_DOOR_ACCESS_ORIGINZ_1","attributeValue":"2"},</v>
      </c>
      <c r="L791" s="21" t="str">
        <f t="shared" si="26"/>
        <v>{"sourceAttributeCode":"SMS_2","sourceAttributes":"[SMS_2]==131","sourceAttributeKeep":"false","attributeCode":"COMMON_DOOR_ACCESS_ORIGINZ_1","attributeValue":"50"},</v>
      </c>
    </row>
    <row r="792" spans="5:12" x14ac:dyDescent="0.25">
      <c r="E792" s="21" t="s">
        <v>3093</v>
      </c>
      <c r="F792" s="21" t="s">
        <v>3094</v>
      </c>
      <c r="G792" s="21" t="s">
        <v>20</v>
      </c>
      <c r="H792" s="21" t="s">
        <v>2089</v>
      </c>
      <c r="I792" s="21" t="s">
        <v>3095</v>
      </c>
      <c r="J792" s="21" t="s">
        <v>3095</v>
      </c>
      <c r="K792" s="21" t="str">
        <f t="shared" si="25"/>
        <v>{"sourceAttributeCode":"MetalGrilleInserts","sourceAttributes":"(\"[MetalGrilleInserts]\"==\"MetalGrilleInserts\")&amp;&amp;(\"[CCSWD]\"==\"Glass\")","sourceAttributeKeep":"false","attributeCode":"COMMON_WINERACK_BOTTLEOPEN","attributeValue":"#WRSS#"},</v>
      </c>
      <c r="L792" s="21" t="str">
        <f t="shared" si="26"/>
        <v>{"sourceAttributeCode":"MetalGrilleInserts","sourceAttributes":"(\"[MetalGrilleInserts]\"==\"MetalGrilleInserts\")&amp;&amp;(\"[CCSWD]\"==\"Glass\")","sourceAttributeKeep":"false","attributeCode":"COMMON_WINERACK_BOTTLEOPEN","attributeValue":"#WRSS#"},</v>
      </c>
    </row>
    <row r="793" spans="5:12" x14ac:dyDescent="0.25">
      <c r="E793" s="21" t="s">
        <v>3093</v>
      </c>
      <c r="F793" s="21" t="s">
        <v>3094</v>
      </c>
      <c r="G793" s="21" t="s">
        <v>20</v>
      </c>
      <c r="H793" s="21" t="s">
        <v>460</v>
      </c>
      <c r="I793" s="21">
        <v>0.5</v>
      </c>
      <c r="J793" s="21">
        <v>12</v>
      </c>
      <c r="K793" s="21" t="str">
        <f t="shared" si="25"/>
        <v>{"sourceAttributeCode":"MetalGrilleInserts","sourceAttributes":"(\"[MetalGrilleInserts]\"==\"MetalGrilleInserts\")&amp;&amp;(\"[CCSWD]\"==\"Glass\")","sourceAttributeKeep":"false","attributeCode":"COMMON_LEFTSTILE_WIDTH","attributeValue":"0.5"},</v>
      </c>
      <c r="L793" s="21" t="str">
        <f t="shared" si="26"/>
        <v>{"sourceAttributeCode":"MetalGrilleInserts","sourceAttributes":"(\"[MetalGrilleInserts]\"==\"MetalGrilleInserts\")&amp;&amp;(\"[CCSWD]\"==\"Glass\")","sourceAttributeKeep":"false","attributeCode":"COMMON_LEFTSTILE_WIDTH","attributeValue":"12"},</v>
      </c>
    </row>
    <row r="794" spans="5:12" x14ac:dyDescent="0.25">
      <c r="E794" s="21" t="s">
        <v>3093</v>
      </c>
      <c r="F794" s="21" t="s">
        <v>3094</v>
      </c>
      <c r="G794" s="21" t="s">
        <v>20</v>
      </c>
      <c r="H794" s="21" t="s">
        <v>461</v>
      </c>
      <c r="I794" s="21">
        <v>0.5</v>
      </c>
      <c r="J794" s="21">
        <v>12</v>
      </c>
      <c r="K794" s="21" t="str">
        <f t="shared" si="25"/>
        <v>{"sourceAttributeCode":"MetalGrilleInserts","sourceAttributes":"(\"[MetalGrilleInserts]\"==\"MetalGrilleInserts\")&amp;&amp;(\"[CCSWD]\"==\"Glass\")","sourceAttributeKeep":"false","attributeCode":"COMMON_RIGHTSTILE_WIDTH","attributeValue":"0.5"},</v>
      </c>
      <c r="L794" s="21" t="str">
        <f t="shared" si="26"/>
        <v>{"sourceAttributeCode":"MetalGrilleInserts","sourceAttributes":"(\"[MetalGrilleInserts]\"==\"MetalGrilleInserts\")&amp;&amp;(\"[CCSWD]\"==\"Glass\")","sourceAttributeKeep":"false","attributeCode":"COMMON_RIGHTSTILE_WIDTH","attributeValue":"12"},</v>
      </c>
    </row>
    <row r="795" spans="5:12" x14ac:dyDescent="0.25">
      <c r="E795" s="21" t="s">
        <v>1546</v>
      </c>
      <c r="G795" s="21" t="s">
        <v>20</v>
      </c>
      <c r="H795" s="21" t="s">
        <v>1547</v>
      </c>
      <c r="K795" s="21" t="str">
        <f t="shared" si="25"/>
        <v>{"sourceAttributeCode":"NMH","sourceAttributes":"","sourceAttributeKeep":"false","attributeCode":"COMMON_NUMMULLIONH","attributeValue":""},</v>
      </c>
      <c r="L795" s="21" t="str">
        <f t="shared" si="26"/>
        <v>{"sourceAttributeCode":"NMH","sourceAttributes":"","sourceAttributeKeep":"false","attributeCode":"COMMON_NUMMULLIONH","attributeValue":""},</v>
      </c>
    </row>
    <row r="796" spans="5:12" x14ac:dyDescent="0.25">
      <c r="E796" s="21" t="s">
        <v>1553</v>
      </c>
      <c r="G796" s="21" t="s">
        <v>20</v>
      </c>
      <c r="H796" s="21" t="s">
        <v>1554</v>
      </c>
      <c r="K796" s="21" t="str">
        <f t="shared" si="25"/>
        <v>{"sourceAttributeCode":"NMV","sourceAttributes":"","sourceAttributeKeep":"false","attributeCode":"COMMON_NUMMULLIONV","attributeValue":""},</v>
      </c>
      <c r="L796" s="21" t="str">
        <f t="shared" si="26"/>
        <v>{"sourceAttributeCode":"NMV","sourceAttributes":"","sourceAttributeKeep":"false","attributeCode":"COMMON_NUMMULLIONV","attributeValue":""},</v>
      </c>
    </row>
    <row r="797" spans="5:12" x14ac:dyDescent="0.25">
      <c r="E797" s="21" t="s">
        <v>2846</v>
      </c>
      <c r="F797" s="21" t="s">
        <v>3096</v>
      </c>
      <c r="G797" s="21" t="s">
        <v>20</v>
      </c>
      <c r="H797" s="21" t="s">
        <v>1184</v>
      </c>
      <c r="I797" s="21">
        <v>0</v>
      </c>
      <c r="J797" s="21">
        <v>0</v>
      </c>
      <c r="K797" s="21" t="str">
        <f t="shared" si="25"/>
        <v>{"sourceAttributeCode":"FloorModifications","sourceAttributes":"\"[FloorModifications]\"==\"NoBottomFloorRail\"","sourceAttributeKeep":"false","attributeCode":"COMMON_MEASURE_THICKNESS_BOTTOM","attributeValue":"0"},</v>
      </c>
      <c r="L797" s="21" t="str">
        <f t="shared" si="26"/>
        <v>{"sourceAttributeCode":"FloorModifications","sourceAttributes":"\"[FloorModifications]\"==\"NoBottomFloorRail\"","sourceAttributeKeep":"false","attributeCode":"COMMON_MEASURE_THICKNESS_BOTTOM","attributeValue":"0"},</v>
      </c>
    </row>
    <row r="798" spans="5:12" x14ac:dyDescent="0.25">
      <c r="E798" s="21" t="s">
        <v>3097</v>
      </c>
      <c r="F798" s="21" t="s">
        <v>3098</v>
      </c>
      <c r="G798" s="21" t="s">
        <v>20</v>
      </c>
      <c r="H798" s="21" t="s">
        <v>757</v>
      </c>
      <c r="I798" s="21" t="s">
        <v>2590</v>
      </c>
      <c r="J798" s="21" t="s">
        <v>2590</v>
      </c>
      <c r="K798" s="21" t="str">
        <f t="shared" si="25"/>
        <v>{"sourceAttributeCode":"ToeKickNotchFront","sourceAttributes":"\"[ToeKickNotchFront]\"==\"ToeKickNotchPanelFront\"","sourceAttributeKeep":"false","attributeCode":"COMMON_TOEKICK_HEIGHT","attributeValue":"#TH#"},</v>
      </c>
      <c r="L798" s="21" t="str">
        <f t="shared" si="26"/>
        <v>{"sourceAttributeCode":"ToeKickNotchFront","sourceAttributes":"\"[ToeKickNotchFront]\"==\"ToeKickNotchPanelFront\"","sourceAttributeKeep":"false","attributeCode":"COMMON_TOEKICK_HEIGHT","attributeValue":"#TH#"},</v>
      </c>
    </row>
    <row r="799" spans="5:12" x14ac:dyDescent="0.25">
      <c r="E799" s="21" t="s">
        <v>3097</v>
      </c>
      <c r="F799" s="21" t="s">
        <v>3098</v>
      </c>
      <c r="G799" s="21" t="s">
        <v>20</v>
      </c>
      <c r="H799" s="21" t="s">
        <v>1985</v>
      </c>
      <c r="I799" s="21" t="s">
        <v>1965</v>
      </c>
      <c r="J799" s="21" t="s">
        <v>1965</v>
      </c>
      <c r="K799" s="21" t="str">
        <f t="shared" si="25"/>
        <v>{"sourceAttributeCode":"ToeKickNotchFront","sourceAttributes":"\"[ToeKickNotchFront]\"==\"ToeKickNotchPanelFront\"","sourceAttributeKeep":"false","attributeCode":"COMMON_CLEARANCE_TOEKICK","attributeValue":"#TD#"},</v>
      </c>
      <c r="L799" s="21" t="str">
        <f t="shared" si="26"/>
        <v>{"sourceAttributeCode":"ToeKickNotchFront","sourceAttributes":"\"[ToeKickNotchFront]\"==\"ToeKickNotchPanelFront\"","sourceAttributeKeep":"false","attributeCode":"COMMON_CLEARANCE_TOEKICK","attributeValue":"#TD#"},</v>
      </c>
    </row>
    <row r="800" spans="5:12" x14ac:dyDescent="0.25">
      <c r="E800" s="21" t="s">
        <v>2830</v>
      </c>
      <c r="F800" s="21" t="s">
        <v>3099</v>
      </c>
      <c r="G800" s="21" t="s">
        <v>20</v>
      </c>
      <c r="H800" s="21" t="s">
        <v>124</v>
      </c>
      <c r="I800" s="21">
        <v>0</v>
      </c>
      <c r="J800" s="21">
        <v>0</v>
      </c>
      <c r="K800" s="21" t="str">
        <f t="shared" si="25"/>
        <v>{"sourceAttributeCode":"FlushBottom","sourceAttributes":"\"[FlushBottom]\"==\"FlushFinishedEndBottomTop\"","sourceAttributeKeep":"false","attributeCode":"COMMON_CLEARANCE_BACK","attributeValue":"0"},</v>
      </c>
      <c r="L800" s="21" t="str">
        <f t="shared" si="26"/>
        <v>{"sourceAttributeCode":"FlushBottom","sourceAttributes":"\"[FlushBottom]\"==\"FlushFinishedEndBottomTop\"","sourceAttributeKeep":"false","attributeCode":"COMMON_CLEARANCE_BACK","attributeValue":"0"},</v>
      </c>
    </row>
    <row r="801" spans="5:12" x14ac:dyDescent="0.25">
      <c r="E801" s="21" t="s">
        <v>2830</v>
      </c>
      <c r="F801" s="21" t="s">
        <v>3099</v>
      </c>
      <c r="G801" s="21" t="s">
        <v>20</v>
      </c>
      <c r="H801" s="21" t="s">
        <v>1165</v>
      </c>
      <c r="I801" s="21" t="s">
        <v>2835</v>
      </c>
      <c r="J801" s="21" t="s">
        <v>2835</v>
      </c>
      <c r="K801" s="21" t="str">
        <f t="shared" si="25"/>
        <v>{"sourceAttributeCode":"FlushBottom","sourceAttributes":"\"[FlushBottom]\"==\"FlushFinishedEndBottomTop\"","sourceAttributeKeep":"false","attributeCode":"COMMON_CLEARANCE_BOTTOM","attributeValue":"#FC#"},</v>
      </c>
      <c r="L801" s="21" t="str">
        <f t="shared" si="26"/>
        <v>{"sourceAttributeCode":"FlushBottom","sourceAttributes":"\"[FlushBottom]\"==\"FlushFinishedEndBottomTop\"","sourceAttributeKeep":"false","attributeCode":"COMMON_CLEARANCE_BOTTOM","attributeValue":"#FC#"},</v>
      </c>
    </row>
    <row r="802" spans="5:12" x14ac:dyDescent="0.25">
      <c r="E802" s="21" t="s">
        <v>3064</v>
      </c>
      <c r="F802" s="21" t="s">
        <v>3100</v>
      </c>
      <c r="G802" s="21" t="s">
        <v>20</v>
      </c>
      <c r="H802" s="21" t="s">
        <v>1469</v>
      </c>
      <c r="I802" s="21">
        <v>1</v>
      </c>
      <c r="J802" s="21">
        <v>1</v>
      </c>
      <c r="K802" s="21" t="str">
        <f t="shared" si="25"/>
        <v>{"sourceAttributeCode":"DrawersOptions","sourceAttributes":"\"[DrawersOptions]\"==\"ReplaceDoubleDrawerFronttoSingle\"","sourceAttributeKeep":"false","attributeCode":"COMMON_NUMHZDRAWER1","attributeValue":"1"},</v>
      </c>
      <c r="L802" s="21" t="str">
        <f t="shared" si="26"/>
        <v>{"sourceAttributeCode":"DrawersOptions","sourceAttributes":"\"[DrawersOptions]\"==\"ReplaceDoubleDrawerFronttoSingle\"","sourceAttributeKeep":"false","attributeCode":"COMMON_NUMHZDRAWER1","attributeValue":"1"},</v>
      </c>
    </row>
    <row r="803" spans="5:12" x14ac:dyDescent="0.25">
      <c r="E803" s="21" t="s">
        <v>3101</v>
      </c>
      <c r="F803" s="21" t="s">
        <v>3102</v>
      </c>
      <c r="G803" s="21" t="s">
        <v>20</v>
      </c>
      <c r="H803" s="21" t="s">
        <v>3053</v>
      </c>
      <c r="I803" s="21" t="s">
        <v>16</v>
      </c>
      <c r="J803" s="21" t="s">
        <v>16</v>
      </c>
      <c r="K803" s="21" t="str">
        <f t="shared" si="25"/>
        <v>{"sourceAttributeCode":"ReededClippedConerFront","sourceAttributes":"\"[ReededClippedConerFront]\"==\"ReededClippedConerFrontLeft\"","sourceAttributeKeep":"false","attributeCode":"COMMON_CUTCORNER_LEFT","attributeValue":"true"},</v>
      </c>
      <c r="L803" s="21" t="str">
        <f t="shared" si="26"/>
        <v>{"sourceAttributeCode":"ReededClippedConerFront","sourceAttributes":"\"[ReededClippedConerFront]\"==\"ReededClippedConerFrontLeft\"","sourceAttributeKeep":"false","attributeCode":"COMMON_CUTCORNER_LEFT","attributeValue":"true"},</v>
      </c>
    </row>
    <row r="804" spans="5:12" x14ac:dyDescent="0.25">
      <c r="E804" s="21" t="s">
        <v>3101</v>
      </c>
      <c r="F804" s="21" t="s">
        <v>3103</v>
      </c>
      <c r="G804" s="21" t="s">
        <v>20</v>
      </c>
      <c r="H804" s="21" t="s">
        <v>3054</v>
      </c>
      <c r="I804" s="21" t="s">
        <v>16</v>
      </c>
      <c r="J804" s="21" t="s">
        <v>16</v>
      </c>
      <c r="K804" s="21" t="str">
        <f t="shared" si="25"/>
        <v>{"sourceAttributeCode":"ReededClippedConerFront","sourceAttributes":"\"[ReededClippedConerFront]\"==\"ReededClippedConerFrontRight\"","sourceAttributeKeep":"false","attributeCode":"COMMON_CUTCORNER_RIGHT","attributeValue":"true"},</v>
      </c>
      <c r="L804" s="21" t="str">
        <f t="shared" si="26"/>
        <v>{"sourceAttributeCode":"ReededClippedConerFront","sourceAttributes":"\"[ReededClippedConerFront]\"==\"ReededClippedConerFrontRight\"","sourceAttributeKeep":"false","attributeCode":"COMMON_CUTCORNER_RIGHT","attributeValue":"true"},</v>
      </c>
    </row>
    <row r="805" spans="5:12" x14ac:dyDescent="0.25">
      <c r="E805" s="21" t="s">
        <v>3101</v>
      </c>
      <c r="F805" s="21" t="s">
        <v>3104</v>
      </c>
      <c r="G805" s="21" t="s">
        <v>20</v>
      </c>
      <c r="H805" s="21" t="s">
        <v>3053</v>
      </c>
      <c r="I805" s="21" t="s">
        <v>16</v>
      </c>
      <c r="J805" s="21" t="s">
        <v>16</v>
      </c>
      <c r="K805" s="21" t="str">
        <f t="shared" si="25"/>
        <v>{"sourceAttributeCode":"ReededClippedConerFront","sourceAttributes":"\"[ReededClippedConerFront]\"==\"ReededClippedConerFrontBoth\"","sourceAttributeKeep":"false","attributeCode":"COMMON_CUTCORNER_LEFT","attributeValue":"true"},</v>
      </c>
      <c r="L805" s="21" t="str">
        <f t="shared" si="26"/>
        <v>{"sourceAttributeCode":"ReededClippedConerFront","sourceAttributes":"\"[ReededClippedConerFront]\"==\"ReededClippedConerFrontBoth\"","sourceAttributeKeep":"false","attributeCode":"COMMON_CUTCORNER_LEFT","attributeValue":"true"},</v>
      </c>
    </row>
    <row r="806" spans="5:12" x14ac:dyDescent="0.25">
      <c r="E806" s="21" t="s">
        <v>3101</v>
      </c>
      <c r="F806" s="21" t="s">
        <v>3104</v>
      </c>
      <c r="G806" s="21" t="s">
        <v>20</v>
      </c>
      <c r="H806" s="21" t="s">
        <v>3054</v>
      </c>
      <c r="I806" s="21" t="s">
        <v>16</v>
      </c>
      <c r="J806" s="21" t="s">
        <v>16</v>
      </c>
      <c r="K806" s="21" t="str">
        <f t="shared" si="25"/>
        <v>{"sourceAttributeCode":"ReededClippedConerFront","sourceAttributes":"\"[ReededClippedConerFront]\"==\"ReededClippedConerFrontBoth\"","sourceAttributeKeep":"false","attributeCode":"COMMON_CUTCORNER_RIGHT","attributeValue":"true"},</v>
      </c>
      <c r="L806" s="21" t="str">
        <f t="shared" si="26"/>
        <v>{"sourceAttributeCode":"ReededClippedConerFront","sourceAttributes":"\"[ReededClippedConerFront]\"==\"ReededClippedConerFrontBoth\"","sourceAttributeKeep":"false","attributeCode":"COMMON_CUTCORNER_RIGHT","attributeValue":"true"},</v>
      </c>
    </row>
    <row r="807" spans="5:12" x14ac:dyDescent="0.25">
      <c r="E807" s="21" t="s">
        <v>3101</v>
      </c>
      <c r="F807" s="21" t="s">
        <v>3102</v>
      </c>
      <c r="G807" s="21" t="s">
        <v>20</v>
      </c>
      <c r="H807" s="21" t="s">
        <v>3062</v>
      </c>
      <c r="I807" s="21" t="s">
        <v>3063</v>
      </c>
      <c r="J807" s="21" t="s">
        <v>3063</v>
      </c>
      <c r="K807" s="21" t="str">
        <f t="shared" si="25"/>
        <v>{"sourceAttributeCode":"ReededClippedConerFront","sourceAttributes":"\"[ReededClippedConerFront]\"==\"ReededClippedConerFrontLeft\"","sourceAttributeKeep":"false","attributeCode":"COMMON_STYLE_STILE_DECOR","attributeValue":"Fluted"},</v>
      </c>
      <c r="L807" s="21" t="str">
        <f t="shared" si="26"/>
        <v>{"sourceAttributeCode":"ReededClippedConerFront","sourceAttributes":"\"[ReededClippedConerFront]\"==\"ReededClippedConerFrontLeft\"","sourceAttributeKeep":"false","attributeCode":"COMMON_STYLE_STILE_DECOR","attributeValue":"Fluted"},</v>
      </c>
    </row>
    <row r="808" spans="5:12" x14ac:dyDescent="0.25">
      <c r="E808" s="21" t="s">
        <v>3101</v>
      </c>
      <c r="F808" s="21" t="s">
        <v>3103</v>
      </c>
      <c r="G808" s="21" t="s">
        <v>20</v>
      </c>
      <c r="H808" s="21" t="s">
        <v>3062</v>
      </c>
      <c r="I808" s="21" t="s">
        <v>3063</v>
      </c>
      <c r="J808" s="21" t="s">
        <v>3063</v>
      </c>
      <c r="K808" s="21" t="str">
        <f t="shared" si="25"/>
        <v>{"sourceAttributeCode":"ReededClippedConerFront","sourceAttributes":"\"[ReededClippedConerFront]\"==\"ReededClippedConerFrontRight\"","sourceAttributeKeep":"false","attributeCode":"COMMON_STYLE_STILE_DECOR","attributeValue":"Fluted"},</v>
      </c>
      <c r="L808" s="21" t="str">
        <f t="shared" si="26"/>
        <v>{"sourceAttributeCode":"ReededClippedConerFront","sourceAttributes":"\"[ReededClippedConerFront]\"==\"ReededClippedConerFrontRight\"","sourceAttributeKeep":"false","attributeCode":"COMMON_STYLE_STILE_DECOR","attributeValue":"Fluted"},</v>
      </c>
    </row>
    <row r="809" spans="5:12" x14ac:dyDescent="0.25">
      <c r="E809" s="21" t="s">
        <v>3101</v>
      </c>
      <c r="F809" s="21" t="s">
        <v>3102</v>
      </c>
      <c r="G809" s="21" t="s">
        <v>20</v>
      </c>
      <c r="H809" s="21" t="s">
        <v>3047</v>
      </c>
      <c r="I809" s="21" t="s">
        <v>3048</v>
      </c>
      <c r="J809" s="21" t="s">
        <v>3048</v>
      </c>
      <c r="K809" s="21" t="str">
        <f t="shared" si="25"/>
        <v>{"sourceAttributeCode":"ReededClippedConerFront","sourceAttributes":"\"[ReededClippedConerFront]\"==\"ReededClippedConerFrontLeft\"","sourceAttributeKeep":"false","attributeCode":"COMMON_CUTCORNER1","attributeValue":"#CC1#"},</v>
      </c>
      <c r="L809" s="21" t="str">
        <f t="shared" si="26"/>
        <v>{"sourceAttributeCode":"ReededClippedConerFront","sourceAttributes":"\"[ReededClippedConerFront]\"==\"ReededClippedConerFrontLeft\"","sourceAttributeKeep":"false","attributeCode":"COMMON_CUTCORNER1","attributeValue":"#CC1#"},</v>
      </c>
    </row>
    <row r="810" spans="5:12" x14ac:dyDescent="0.25">
      <c r="E810" s="21" t="s">
        <v>3101</v>
      </c>
      <c r="F810" s="21" t="s">
        <v>3103</v>
      </c>
      <c r="G810" s="21" t="s">
        <v>20</v>
      </c>
      <c r="H810" s="21" t="s">
        <v>3047</v>
      </c>
      <c r="I810" s="21" t="s">
        <v>3048</v>
      </c>
      <c r="J810" s="21" t="s">
        <v>3048</v>
      </c>
      <c r="K810" s="21" t="str">
        <f t="shared" si="25"/>
        <v>{"sourceAttributeCode":"ReededClippedConerFront","sourceAttributes":"\"[ReededClippedConerFront]\"==\"ReededClippedConerFrontRight\"","sourceAttributeKeep":"false","attributeCode":"COMMON_CUTCORNER1","attributeValue":"#CC1#"},</v>
      </c>
      <c r="L810" s="21" t="str">
        <f t="shared" si="26"/>
        <v>{"sourceAttributeCode":"ReededClippedConerFront","sourceAttributes":"\"[ReededClippedConerFront]\"==\"ReededClippedConerFrontRight\"","sourceAttributeKeep":"false","attributeCode":"COMMON_CUTCORNER1","attributeValue":"#CC1#"},</v>
      </c>
    </row>
    <row r="811" spans="5:12" x14ac:dyDescent="0.25">
      <c r="E811" s="21" t="s">
        <v>3101</v>
      </c>
      <c r="F811" s="21" t="s">
        <v>3105</v>
      </c>
      <c r="G811" s="21" t="s">
        <v>20</v>
      </c>
      <c r="H811" s="21" t="s">
        <v>1242</v>
      </c>
      <c r="I811" s="21">
        <v>4</v>
      </c>
      <c r="J811" s="21">
        <v>4</v>
      </c>
      <c r="K811" s="21" t="str">
        <f t="shared" si="25"/>
        <v>{"sourceAttributeCode":"ReededClippedConerFront","sourceAttributes":"(\"[ReededClippedConerFront]\"==\"ReededClippedConerFrontLeft\")&amp;&amp;[CC1]==3","sourceAttributeKeep":"false","attributeCode":"COMMON_GENERAL_QUANTITY","attributeValue":"4"},</v>
      </c>
      <c r="L811" s="21" t="str">
        <f t="shared" si="26"/>
        <v>{"sourceAttributeCode":"ReededClippedConerFront","sourceAttributes":"(\"[ReededClippedConerFront]\"==\"ReededClippedConerFrontLeft\")&amp;&amp;[CC1]==3","sourceAttributeKeep":"false","attributeCode":"COMMON_GENERAL_QUANTITY","attributeValue":"4"},</v>
      </c>
    </row>
    <row r="812" spans="5:12" x14ac:dyDescent="0.25">
      <c r="E812" s="21" t="s">
        <v>3101</v>
      </c>
      <c r="F812" s="21" t="s">
        <v>3106</v>
      </c>
      <c r="G812" s="21" t="s">
        <v>20</v>
      </c>
      <c r="H812" s="21" t="s">
        <v>1242</v>
      </c>
      <c r="I812" s="21">
        <v>4</v>
      </c>
      <c r="J812" s="21">
        <v>4</v>
      </c>
      <c r="K812" s="21" t="str">
        <f t="shared" si="25"/>
        <v>{"sourceAttributeCode":"ReededClippedConerFront","sourceAttributes":"(\"[ReededClippedConerFront]\"==\"ReededClippedConerFrontRight\")&amp;&amp;[CC1]==3","sourceAttributeKeep":"false","attributeCode":"COMMON_GENERAL_QUANTITY","attributeValue":"4"},</v>
      </c>
      <c r="L812" s="21" t="str">
        <f t="shared" si="26"/>
        <v>{"sourceAttributeCode":"ReededClippedConerFront","sourceAttributes":"(\"[ReededClippedConerFront]\"==\"ReededClippedConerFrontRight\")&amp;&amp;[CC1]==3","sourceAttributeKeep":"false","attributeCode":"COMMON_GENERAL_QUANTITY","attributeValue":"4"},</v>
      </c>
    </row>
    <row r="813" spans="5:12" x14ac:dyDescent="0.25">
      <c r="E813" s="21" t="s">
        <v>3101</v>
      </c>
      <c r="F813" s="21" t="s">
        <v>3102</v>
      </c>
      <c r="G813" s="21" t="s">
        <v>20</v>
      </c>
      <c r="H813" s="21" t="s">
        <v>643</v>
      </c>
      <c r="I813" s="21">
        <v>3</v>
      </c>
      <c r="J813" s="21">
        <v>75</v>
      </c>
      <c r="K813" s="21" t="str">
        <f t="shared" si="25"/>
        <v>{"sourceAttributeCode":"ReededClippedConerFront","sourceAttributes":"\"[ReededClippedConerFront]\"==\"ReededClippedConerFrontLeft\"","sourceAttributeKeep":"false","attributeCode":"COMMON_CLEARANCE_ABOVE","attributeValue":"3"},</v>
      </c>
      <c r="L813" s="21" t="str">
        <f t="shared" si="26"/>
        <v>{"sourceAttributeCode":"ReededClippedConerFront","sourceAttributes":"\"[ReededClippedConerFront]\"==\"ReededClippedConerFrontLeft\"","sourceAttributeKeep":"false","attributeCode":"COMMON_CLEARANCE_ABOVE","attributeValue":"75"},</v>
      </c>
    </row>
    <row r="814" spans="5:12" x14ac:dyDescent="0.25">
      <c r="E814" s="21" t="s">
        <v>3101</v>
      </c>
      <c r="F814" s="21" t="s">
        <v>3103</v>
      </c>
      <c r="G814" s="21" t="s">
        <v>20</v>
      </c>
      <c r="H814" s="21" t="s">
        <v>196</v>
      </c>
      <c r="I814" s="21">
        <v>3</v>
      </c>
      <c r="J814" s="21">
        <v>75</v>
      </c>
      <c r="K814" s="21" t="str">
        <f t="shared" si="25"/>
        <v>{"sourceAttributeCode":"ReededClippedConerFront","sourceAttributes":"\"[ReededClippedConerFront]\"==\"ReededClippedConerFrontRight\"","sourceAttributeKeep":"false","attributeCode":"COMMON_CLEARANCE_BELOW","attributeValue":"3"},</v>
      </c>
      <c r="L814" s="21" t="str">
        <f t="shared" si="26"/>
        <v>{"sourceAttributeCode":"ReededClippedConerFront","sourceAttributes":"\"[ReededClippedConerFront]\"==\"ReededClippedConerFrontRight\"","sourceAttributeKeep":"false","attributeCode":"COMMON_CLEARANCE_BELOW","attributeValue":"75"},</v>
      </c>
    </row>
    <row r="815" spans="5:12" x14ac:dyDescent="0.25">
      <c r="E815" s="21" t="s">
        <v>2449</v>
      </c>
      <c r="F815" s="21" t="s">
        <v>3107</v>
      </c>
      <c r="G815" s="21" t="s">
        <v>20</v>
      </c>
      <c r="H815" s="21" t="s">
        <v>601</v>
      </c>
      <c r="I815" s="21" t="s">
        <v>3108</v>
      </c>
      <c r="J815" s="21" t="s">
        <v>3108</v>
      </c>
      <c r="K815" s="21" t="str">
        <f t="shared" si="25"/>
        <v>{"sourceAttributeCode":"ModifyConfiguration","sourceAttributes":"\"[ModifyConfiguration]\"==\"ConverttoWineRack\"","sourceAttributeKeep":"false","attributeCode":"TEMPLATES_WALL_STANDARD_RECTANGULAR_CONFIG","attributeValue":"Wine rack"},</v>
      </c>
      <c r="L815" s="21" t="str">
        <f t="shared" si="26"/>
        <v>{"sourceAttributeCode":"ModifyConfiguration","sourceAttributes":"\"[ModifyConfiguration]\"==\"ConverttoWineRack\"","sourceAttributeKeep":"false","attributeCode":"TEMPLATES_WALL_STANDARD_RECTANGULAR_CONFIG","attributeValue":"Wine rack"},</v>
      </c>
    </row>
    <row r="816" spans="5:12" x14ac:dyDescent="0.25">
      <c r="E816" s="21" t="s">
        <v>3109</v>
      </c>
      <c r="F816" s="21" t="s">
        <v>3110</v>
      </c>
      <c r="G816" s="21" t="s">
        <v>20</v>
      </c>
      <c r="H816" s="21" t="s">
        <v>461</v>
      </c>
      <c r="I816" s="21" t="s">
        <v>2572</v>
      </c>
      <c r="J816" s="21" t="s">
        <v>2572</v>
      </c>
      <c r="K816" s="21" t="str">
        <f t="shared" si="25"/>
        <v>{"sourceAttributeCode":"WideStileandRail","sourceAttributes":"\"[WideStileandRail]\"==\"WideStileandTopRail\"","sourceAttributeKeep":"false","attributeCode":"COMMON_RIGHTSTILE_WIDTH","attributeValue":"#STW1#"},</v>
      </c>
      <c r="L816" s="21" t="str">
        <f t="shared" si="26"/>
        <v>{"sourceAttributeCode":"WideStileandRail","sourceAttributes":"\"[WideStileandRail]\"==\"WideStileandTopRail\"","sourceAttributeKeep":"false","attributeCode":"COMMON_RIGHTSTILE_WIDTH","attributeValue":"#STW1#"},</v>
      </c>
    </row>
    <row r="817" spans="1:12" x14ac:dyDescent="0.25">
      <c r="E817" s="21" t="s">
        <v>3109</v>
      </c>
      <c r="F817" s="21" t="s">
        <v>3110</v>
      </c>
      <c r="G817" s="21" t="s">
        <v>20</v>
      </c>
      <c r="H817" s="21" t="s">
        <v>460</v>
      </c>
      <c r="I817" s="21" t="s">
        <v>2572</v>
      </c>
      <c r="J817" s="21" t="s">
        <v>2572</v>
      </c>
      <c r="K817" s="21" t="str">
        <f t="shared" si="25"/>
        <v>{"sourceAttributeCode":"WideStileandRail","sourceAttributes":"\"[WideStileandRail]\"==\"WideStileandTopRail\"","sourceAttributeKeep":"false","attributeCode":"COMMON_LEFTSTILE_WIDTH","attributeValue":"#STW1#"},</v>
      </c>
      <c r="L817" s="21" t="str">
        <f t="shared" si="26"/>
        <v>{"sourceAttributeCode":"WideStileandRail","sourceAttributes":"\"[WideStileandRail]\"==\"WideStileandTopRail\"","sourceAttributeKeep":"false","attributeCode":"COMMON_LEFTSTILE_WIDTH","attributeValue":"#STW1#"},</v>
      </c>
    </row>
    <row r="818" spans="1:12" x14ac:dyDescent="0.25">
      <c r="E818" s="21" t="s">
        <v>3109</v>
      </c>
      <c r="F818" s="21" t="s">
        <v>3110</v>
      </c>
      <c r="G818" s="21" t="s">
        <v>20</v>
      </c>
      <c r="H818" s="21" t="s">
        <v>2095</v>
      </c>
      <c r="I818" s="21" t="s">
        <v>2593</v>
      </c>
      <c r="J818" s="21" t="s">
        <v>2593</v>
      </c>
      <c r="K818" s="21" t="str">
        <f t="shared" si="25"/>
        <v>{"sourceAttributeCode":"WideStileandRail","sourceAttributes":"\"[WideStileandRail]\"==\"WideStileandTopRail\"","sourceAttributeKeep":"false","attributeCode":"COMMON_EXT_TOPRAIL","attributeValue":"#TRH#"},</v>
      </c>
      <c r="L818" s="21" t="str">
        <f t="shared" si="26"/>
        <v>{"sourceAttributeCode":"WideStileandRail","sourceAttributes":"\"[WideStileandRail]\"==\"WideStileandTopRail\"","sourceAttributeKeep":"false","attributeCode":"COMMON_EXT_TOPRAIL","attributeValue":"#TRH#"},</v>
      </c>
    </row>
    <row r="819" spans="1:12" x14ac:dyDescent="0.25">
      <c r="E819" s="21" t="s">
        <v>3111</v>
      </c>
      <c r="F819" s="21" t="s">
        <v>3112</v>
      </c>
      <c r="G819" s="21" t="s">
        <v>20</v>
      </c>
      <c r="H819" s="21" t="s">
        <v>399</v>
      </c>
      <c r="I819" s="21" t="s">
        <v>3113</v>
      </c>
      <c r="J819" s="21" t="s">
        <v>3113</v>
      </c>
      <c r="K819" s="21" t="str">
        <f t="shared" si="25"/>
        <v>{"sourceAttributeCode":"ReplaceLazySusanTray","sourceAttributes":"\"[ReplaceLazySusanTray]\"==\"ReplaceLazySusanw/AdjustableShelves\"","sourceAttributeKeep":"false","attributeCode":"TEMPLATES_BASE_CORNER_90_SHELF","attributeValue":"Shelf Square Round Corner Base"},</v>
      </c>
      <c r="L819" s="21" t="str">
        <f t="shared" si="26"/>
        <v>{"sourceAttributeCode":"ReplaceLazySusanTray","sourceAttributes":"\"[ReplaceLazySusanTray]\"==\"ReplaceLazySusanw/AdjustableShelves\"","sourceAttributeKeep":"false","attributeCode":"TEMPLATES_BASE_CORNER_90_SHELF","attributeValue":"Shelf Square Round Corner Base"},</v>
      </c>
    </row>
    <row r="820" spans="1:12" x14ac:dyDescent="0.25">
      <c r="E820" s="21" t="s">
        <v>3111</v>
      </c>
      <c r="F820" s="21" t="s">
        <v>3112</v>
      </c>
      <c r="G820" s="21" t="s">
        <v>20</v>
      </c>
      <c r="H820" s="21" t="s">
        <v>399</v>
      </c>
      <c r="I820" s="21" t="s">
        <v>3114</v>
      </c>
      <c r="J820" s="21" t="s">
        <v>3114</v>
      </c>
      <c r="K820" s="21" t="str">
        <f t="shared" si="25"/>
        <v>{"sourceAttributeCode":"ReplaceLazySusanTray","sourceAttributes":"\"[ReplaceLazySusanTray]\"==\"ReplaceLazySusanw/AdjustableShelves\"","sourceAttributeKeep":"false","attributeCode":"TEMPLATES_BASE_CORNER_90_SHELF","attributeValue":"Shelf Square Straight Corner Base"},</v>
      </c>
      <c r="L820" s="21" t="str">
        <f t="shared" si="26"/>
        <v>{"sourceAttributeCode":"ReplaceLazySusanTray","sourceAttributes":"\"[ReplaceLazySusanTray]\"==\"ReplaceLazySusanw/AdjustableShelves\"","sourceAttributeKeep":"false","attributeCode":"TEMPLATES_BASE_CORNER_90_SHELF","attributeValue":"Shelf Square Straight Corner Base"},</v>
      </c>
    </row>
    <row r="821" spans="1:12" x14ac:dyDescent="0.25">
      <c r="E821" s="21" t="s">
        <v>3111</v>
      </c>
      <c r="F821" s="21" t="s">
        <v>3112</v>
      </c>
      <c r="G821" s="21" t="s">
        <v>20</v>
      </c>
      <c r="H821" s="21" t="s">
        <v>390</v>
      </c>
      <c r="I821" s="21" t="s">
        <v>3115</v>
      </c>
      <c r="J821" s="21" t="s">
        <v>3115</v>
      </c>
      <c r="K821" s="21" t="str">
        <f t="shared" si="25"/>
        <v>{"sourceAttributeCode":"ReplaceLazySusanTray","sourceAttributes":"\"[ReplaceLazySusanTray]\"==\"ReplaceLazySusanw/AdjustableShelves\"","sourceAttributeKeep":"false","attributeCode":"TEMPLATES_BASE_CORNER_DIAGONAL_SHELF","attributeValue":"Shelf Diagonal Corner Base"},</v>
      </c>
      <c r="L821" s="21" t="str">
        <f t="shared" si="26"/>
        <v>{"sourceAttributeCode":"ReplaceLazySusanTray","sourceAttributes":"\"[ReplaceLazySusanTray]\"==\"ReplaceLazySusanw/AdjustableShelves\"","sourceAttributeKeep":"false","attributeCode":"TEMPLATES_BASE_CORNER_DIAGONAL_SHELF","attributeValue":"Shelf Diagonal Corner Base"},</v>
      </c>
    </row>
    <row r="822" spans="1:12" x14ac:dyDescent="0.25">
      <c r="E822" s="21" t="s">
        <v>2609</v>
      </c>
      <c r="F822" s="21" t="s">
        <v>3116</v>
      </c>
      <c r="G822" s="21" t="s">
        <v>20</v>
      </c>
      <c r="H822" s="21" t="s">
        <v>1417</v>
      </c>
      <c r="I822" s="21" t="s">
        <v>3117</v>
      </c>
      <c r="J822" s="21" t="s">
        <v>3117</v>
      </c>
      <c r="K822" s="21" t="str">
        <f t="shared" si="25"/>
        <v>{"sourceAttributeCode":"UpperDoorOptions","sourceAttributes":"\"[UpperDoorOptions]\"==\"ModifyNumberofDoor{U}\"","sourceAttributeKeep":"false","attributeCode":"COMMON_CUSTOMV_NUMFRONTDOOR1_2","attributeValue":"#NFD2#"},</v>
      </c>
      <c r="L822" s="21" t="str">
        <f t="shared" si="26"/>
        <v>{"sourceAttributeCode":"UpperDoorOptions","sourceAttributes":"\"[UpperDoorOptions]\"==\"ModifyNumberofDoor{U}\"","sourceAttributeKeep":"false","attributeCode":"COMMON_CUSTOMV_NUMFRONTDOOR1_2","attributeValue":"#NFD2#"},</v>
      </c>
    </row>
    <row r="823" spans="1:12" x14ac:dyDescent="0.25">
      <c r="E823" s="21" t="s">
        <v>2609</v>
      </c>
      <c r="F823" s="21" t="s">
        <v>3116</v>
      </c>
      <c r="G823" s="21" t="s">
        <v>20</v>
      </c>
      <c r="H823" s="21" t="s">
        <v>1419</v>
      </c>
      <c r="I823" s="21" t="s">
        <v>3118</v>
      </c>
      <c r="J823" s="21" t="s">
        <v>3118</v>
      </c>
      <c r="K823" s="21" t="str">
        <f t="shared" si="25"/>
        <v>{"sourceAttributeCode":"UpperDoorOptions","sourceAttributes":"\"[UpperDoorOptions]\"==\"ModifyNumberofDoor{U}\"","sourceAttributeKeep":"false","attributeCode":"COMMON_CUSTOMV_NUMFRONTDOOR1_3","attributeValue":"#NFD3#"},</v>
      </c>
      <c r="L823" s="21" t="str">
        <f t="shared" si="26"/>
        <v>{"sourceAttributeCode":"UpperDoorOptions","sourceAttributes":"\"[UpperDoorOptions]\"==\"ModifyNumberofDoor{U}\"","sourceAttributeKeep":"false","attributeCode":"COMMON_CUSTOMV_NUMFRONTDOOR1_3","attributeValue":"#NFD3#"},</v>
      </c>
    </row>
    <row r="824" spans="1:12" x14ac:dyDescent="0.25">
      <c r="E824" s="21" t="s">
        <v>2609</v>
      </c>
      <c r="F824" s="21" t="s">
        <v>2612</v>
      </c>
      <c r="G824" s="21" t="s">
        <v>20</v>
      </c>
      <c r="H824" s="21" t="s">
        <v>1436</v>
      </c>
      <c r="I824" s="21" t="s">
        <v>3117</v>
      </c>
      <c r="J824" s="21" t="s">
        <v>3117</v>
      </c>
      <c r="K824" s="21" t="str">
        <f t="shared" si="25"/>
        <v>{"sourceAttributeCode":"UpperDoorOptions","sourceAttributes":"\"[UpperDoorOptions]\"==\"Bi-FoldDoors{U}\"","sourceAttributeKeep":"false","attributeCode":"COMMON_NUMFRONTDOOR2","attributeValue":"#NFD2#"},</v>
      </c>
      <c r="L824" s="21" t="str">
        <f t="shared" si="26"/>
        <v>{"sourceAttributeCode":"UpperDoorOptions","sourceAttributes":"\"[UpperDoorOptions]\"==\"Bi-FoldDoors{U}\"","sourceAttributeKeep":"false","attributeCode":"COMMON_NUMFRONTDOOR2","attributeValue":"#NFD2#"},</v>
      </c>
    </row>
    <row r="825" spans="1:12" x14ac:dyDescent="0.25">
      <c r="E825" s="21" t="s">
        <v>2609</v>
      </c>
      <c r="F825" s="21" t="s">
        <v>3119</v>
      </c>
      <c r="G825" s="21" t="s">
        <v>20</v>
      </c>
      <c r="H825" s="21" t="s">
        <v>1417</v>
      </c>
      <c r="I825" s="21" t="s">
        <v>3117</v>
      </c>
      <c r="J825" s="21" t="s">
        <v>3117</v>
      </c>
      <c r="K825" s="21" t="str">
        <f t="shared" si="25"/>
        <v>{"sourceAttributeCode":"UpperDoorOptions","sourceAttributes":"\"[UpperDoorOptions]\"==\"NoDoor{U}\"","sourceAttributeKeep":"false","attributeCode":"COMMON_CUSTOMV_NUMFRONTDOOR1_2","attributeValue":"#NFD2#"},</v>
      </c>
      <c r="L825" s="21" t="str">
        <f t="shared" si="26"/>
        <v>{"sourceAttributeCode":"UpperDoorOptions","sourceAttributes":"\"[UpperDoorOptions]\"==\"NoDoor{U}\"","sourceAttributeKeep":"false","attributeCode":"COMMON_CUSTOMV_NUMFRONTDOOR1_2","attributeValue":"#NFD2#"},</v>
      </c>
    </row>
    <row r="826" spans="1:12" x14ac:dyDescent="0.25">
      <c r="E826" s="21" t="s">
        <v>2609</v>
      </c>
      <c r="F826" s="21" t="s">
        <v>3119</v>
      </c>
      <c r="G826" s="21" t="s">
        <v>20</v>
      </c>
      <c r="H826" s="21" t="s">
        <v>1419</v>
      </c>
      <c r="I826" s="21" t="s">
        <v>3118</v>
      </c>
      <c r="J826" s="21" t="s">
        <v>3118</v>
      </c>
      <c r="K826" s="21" t="str">
        <f t="shared" si="25"/>
        <v>{"sourceAttributeCode":"UpperDoorOptions","sourceAttributes":"\"[UpperDoorOptions]\"==\"NoDoor{U}\"","sourceAttributeKeep":"false","attributeCode":"COMMON_CUSTOMV_NUMFRONTDOOR1_3","attributeValue":"#NFD3#"},</v>
      </c>
      <c r="L826" s="21" t="str">
        <f t="shared" si="26"/>
        <v>{"sourceAttributeCode":"UpperDoorOptions","sourceAttributes":"\"[UpperDoorOptions]\"==\"NoDoor{U}\"","sourceAttributeKeep":"false","attributeCode":"COMMON_CUSTOMV_NUMFRONTDOOR1_3","attributeValue":"#NFD3#"},</v>
      </c>
    </row>
    <row r="827" spans="1:12" x14ac:dyDescent="0.25">
      <c r="E827" s="21" t="s">
        <v>2732</v>
      </c>
      <c r="F827" s="21" t="s">
        <v>3120</v>
      </c>
      <c r="G827" s="21" t="s">
        <v>20</v>
      </c>
      <c r="H827" s="21" t="s">
        <v>541</v>
      </c>
      <c r="I827" s="21" t="s">
        <v>3121</v>
      </c>
      <c r="J827" s="21" t="s">
        <v>3121</v>
      </c>
      <c r="K827" s="21" t="str">
        <f t="shared" si="25"/>
        <v>{"sourceAttributeCode":"FillerOverlay","sourceAttributes":"\"[FillerOverlay]\"==\"FillerOverlayWall\"","sourceAttributeKeep":"false","attributeCode":"TEMPLATES_WALL_FILLER","attributeValue":"Wall Filler 01"},</v>
      </c>
      <c r="L827" s="21" t="str">
        <f t="shared" si="26"/>
        <v>{"sourceAttributeCode":"FillerOverlay","sourceAttributes":"\"[FillerOverlay]\"==\"FillerOverlayWall\"","sourceAttributeKeep":"false","attributeCode":"TEMPLATES_WALL_FILLER","attributeValue":"Wall Filler 01"},</v>
      </c>
    </row>
    <row r="828" spans="1:12" x14ac:dyDescent="0.25">
      <c r="A828" s="21" t="s">
        <v>2453</v>
      </c>
      <c r="E828" s="21" t="s">
        <v>2058</v>
      </c>
      <c r="G828" s="21" t="s">
        <v>20</v>
      </c>
      <c r="H828" s="21" t="s">
        <v>2062</v>
      </c>
      <c r="K828" s="21" t="str">
        <f t="shared" si="25"/>
        <v>{"sourceAttributeCode":"VH1","sourceAttributes":"","sourceAttributeKeep":"false","attributeCode":"COMMON_VALANCE_HEIGHT","attributeValue":""},</v>
      </c>
      <c r="L828" s="21" t="str">
        <f t="shared" si="26"/>
        <v>{"sourceAttributeCode":"VH1","sourceAttributes":"","sourceAttributeKeep":"false","attributeCode":"COMMON_VALANCE_HEIGHT","attributeValue":""},</v>
      </c>
    </row>
    <row r="829" spans="1:12" x14ac:dyDescent="0.25">
      <c r="A829" s="21" t="s">
        <v>2453</v>
      </c>
      <c r="E829" s="21" t="s">
        <v>241</v>
      </c>
      <c r="F829" s="21" t="s">
        <v>3122</v>
      </c>
      <c r="G829" s="21" t="s">
        <v>20</v>
      </c>
      <c r="H829" s="21" t="s">
        <v>600</v>
      </c>
      <c r="I829" s="21" t="s">
        <v>2792</v>
      </c>
      <c r="J829" s="21" t="s">
        <v>2792</v>
      </c>
      <c r="K829" s="21" t="str">
        <f t="shared" si="25"/>
        <v>{"sourceAttributeCode":"CCDAP","sourceAttributes":"\"[CCDAP]\"==\"Floor Mounted Double Wastebasket\"","sourceAttributeKeep":"false","attributeCode":"TEMPLATES_BASE_STANDARD_RECTANGULAR_CONFIG","attributeValue":"@(#CCSGC#=='Door / Drawer'?'Door Pull Out / Drawer':'Full Height Pull Out Door')"},</v>
      </c>
      <c r="L829" s="21" t="str">
        <f t="shared" si="26"/>
        <v>{"sourceAttributeCode":"CCDAP","sourceAttributes":"\"[CCDAP]\"==\"Floor Mounted Double Wastebasket\"","sourceAttributeKeep":"false","attributeCode":"TEMPLATES_BASE_STANDARD_RECTANGULAR_CONFIG","attributeValue":"@(#CCSGC#=='Door / Drawer'?'Door Pull Out / Drawer':'Full Height Pull Out Door')"},</v>
      </c>
    </row>
    <row r="830" spans="1:12" x14ac:dyDescent="0.25">
      <c r="A830" s="21" t="s">
        <v>2453</v>
      </c>
      <c r="E830" s="21" t="s">
        <v>241</v>
      </c>
      <c r="F830" s="21" t="s">
        <v>3123</v>
      </c>
      <c r="G830" s="21" t="s">
        <v>20</v>
      </c>
      <c r="H830" s="21" t="s">
        <v>600</v>
      </c>
      <c r="I830" s="21" t="s">
        <v>2792</v>
      </c>
      <c r="J830" s="21" t="s">
        <v>2792</v>
      </c>
      <c r="K830" s="21" t="str">
        <f t="shared" si="25"/>
        <v>{"sourceAttributeCode":"CCDAP","sourceAttributes":"\"[CCDAP]\"==\"Top Mounted Double Wastebasket\"","sourceAttributeKeep":"false","attributeCode":"TEMPLATES_BASE_STANDARD_RECTANGULAR_CONFIG","attributeValue":"@(#CCSGC#=='Door / Drawer'?'Door Pull Out / Drawer':'Full Height Pull Out Door')"},</v>
      </c>
      <c r="L830" s="21" t="str">
        <f t="shared" si="26"/>
        <v>{"sourceAttributeCode":"CCDAP","sourceAttributes":"\"[CCDAP]\"==\"Top Mounted Double Wastebasket\"","sourceAttributeKeep":"false","attributeCode":"TEMPLATES_BASE_STANDARD_RECTANGULAR_CONFIG","attributeValue":"@(#CCSGC#=='Door / Drawer'?'Door Pull Out / Drawer':'Full Height Pull Out Door')"},</v>
      </c>
    </row>
    <row r="831" spans="1:12" x14ac:dyDescent="0.25">
      <c r="A831" s="21" t="s">
        <v>2453</v>
      </c>
      <c r="E831" s="21" t="s">
        <v>2935</v>
      </c>
      <c r="F831" s="21" t="s">
        <v>3124</v>
      </c>
      <c r="G831" s="21" t="s">
        <v>20</v>
      </c>
      <c r="H831" s="21" t="s">
        <v>600</v>
      </c>
      <c r="I831" s="21" t="s">
        <v>2792</v>
      </c>
      <c r="J831" s="21" t="s">
        <v>2792</v>
      </c>
      <c r="K831" s="21" t="str">
        <f t="shared" si="25"/>
        <v>{"sourceAttributeCode":"WasteBin","sourceAttributes":"\"[CCDAP]\"==\"Double Trash Can 2\"","sourceAttributeKeep":"false","attributeCode":"TEMPLATES_BASE_STANDARD_RECTANGULAR_CONFIG","attributeValue":"@(#CCSGC#=='Door / Drawer'?'Door Pull Out / Drawer':'Full Height Pull Out Door')"},</v>
      </c>
      <c r="L831" s="21" t="str">
        <f t="shared" si="26"/>
        <v>{"sourceAttributeCode":"WasteBin","sourceAttributes":"\"[CCDAP]\"==\"Double Trash Can 2\"","sourceAttributeKeep":"false","attributeCode":"TEMPLATES_BASE_STANDARD_RECTANGULAR_CONFIG","attributeValue":"@(#CCSGC#=='Door / Drawer'?'Door Pull Out / Drawer':'Full Height Pull Out Door')"},</v>
      </c>
    </row>
    <row r="832" spans="1:12" x14ac:dyDescent="0.25">
      <c r="A832" s="21" t="s">
        <v>2453</v>
      </c>
      <c r="E832" s="21" t="s">
        <v>2935</v>
      </c>
      <c r="F832" s="21" t="s">
        <v>3125</v>
      </c>
      <c r="G832" s="21" t="s">
        <v>20</v>
      </c>
      <c r="H832" s="21" t="s">
        <v>600</v>
      </c>
      <c r="I832" s="21" t="s">
        <v>2792</v>
      </c>
      <c r="J832" s="21" t="s">
        <v>2792</v>
      </c>
      <c r="K832" s="21" t="str">
        <f t="shared" si="25"/>
        <v>{"sourceAttributeCode":"WasteBin","sourceAttributes":"\"[CCDAP]\"==\"Single Trash Can 2\"","sourceAttributeKeep":"false","attributeCode":"TEMPLATES_BASE_STANDARD_RECTANGULAR_CONFIG","attributeValue":"@(#CCSGC#=='Door / Drawer'?'Door Pull Out / Drawer':'Full Height Pull Out Door')"},</v>
      </c>
      <c r="L832" s="21" t="str">
        <f t="shared" si="26"/>
        <v>{"sourceAttributeCode":"WasteBin","sourceAttributes":"\"[CCDAP]\"==\"Single Trash Can 2\"","sourceAttributeKeep":"false","attributeCode":"TEMPLATES_BASE_STANDARD_RECTANGULAR_CONFIG","attributeValue":"@(#CCSGC#=='Door / Drawer'?'Door Pull Out / Drawer':'Full Height Pull Out Door')"},</v>
      </c>
    </row>
    <row r="833" spans="5:12" x14ac:dyDescent="0.25">
      <c r="E833" s="21" t="s">
        <v>113</v>
      </c>
      <c r="G833" s="21" t="s">
        <v>20</v>
      </c>
      <c r="H833" s="21" t="s">
        <v>366</v>
      </c>
      <c r="K833" s="21" t="str">
        <f t="shared" si="25"/>
        <v>{"sourceAttributeCode":"ATD","sourceAttributes":"","sourceAttributeKeep":"false","attributeCode":"COMMON_LEG_DEPTH","attributeValue":""},</v>
      </c>
      <c r="L833" s="21" t="str">
        <f t="shared" si="26"/>
        <v>{"sourceAttributeCode":"ATD","sourceAttributes":"","sourceAttributeKeep":"false","attributeCode":"COMMON_LEG_DEPTH","attributeValue":""},</v>
      </c>
    </row>
    <row r="834" spans="5:12" x14ac:dyDescent="0.25">
      <c r="E834" s="21" t="s">
        <v>117</v>
      </c>
      <c r="G834" s="21" t="s">
        <v>20</v>
      </c>
      <c r="H834" s="21" t="s">
        <v>367</v>
      </c>
      <c r="K834" s="21" t="str">
        <f t="shared" si="25"/>
        <v>{"sourceAttributeCode":"ATW","sourceAttributes":"","sourceAttributeKeep":"false","attributeCode":"COMMON_LEG_WIDTH","attributeValue":""},</v>
      </c>
      <c r="L834" s="21" t="str">
        <f t="shared" si="26"/>
        <v>{"sourceAttributeCode":"ATW","sourceAttributes":"","sourceAttributeKeep":"false","attributeCode":"COMMON_LEG_WIDTH","attributeValue":""},</v>
      </c>
    </row>
    <row r="835" spans="5:12" x14ac:dyDescent="0.25">
      <c r="E835" s="21" t="s">
        <v>3126</v>
      </c>
      <c r="F835" s="21" t="s">
        <v>3127</v>
      </c>
      <c r="G835" s="21" t="s">
        <v>20</v>
      </c>
      <c r="H835" s="21" t="s">
        <v>3128</v>
      </c>
      <c r="I835" s="21" t="s">
        <v>3129</v>
      </c>
      <c r="J835" s="21" t="s">
        <v>3129</v>
      </c>
      <c r="K835" s="21" t="str">
        <f t="shared" ref="K835:K898" si="27">_xlfn.CONCAT("{""",$E$1,""":""",E835,""",""",$F$1,""":""",F835,""",""",$G$1,""":""",G835,""",""",$H$1,""":""",H835,""",""","attributeValue",""":""",I835,"""},")</f>
        <v>{"sourceAttributeCode":"AngledBackFront","sourceAttributes":"\"[AngledBackFront]\"==\"AngledBackLeft\"","sourceAttributeKeep":"false","attributeCode":"COMMON_CLIPCORBACK_LEFT_WIDTH","attributeValue":"#CCBLW#"},</v>
      </c>
      <c r="L835" s="21" t="str">
        <f t="shared" ref="L835:L897" si="28">_xlfn.CONCAT("{""",$E$1,""":""",E835,""",""",$F$1,""":""",F835,""",""",$G$1,""":""",G835,""",""",$H$1,""":""",H835,""",""","attributeValue",""":""",J835,"""},")</f>
        <v>{"sourceAttributeCode":"AngledBackFront","sourceAttributes":"\"[AngledBackFront]\"==\"AngledBackLeft\"","sourceAttributeKeep":"false","attributeCode":"COMMON_CLIPCORBACK_LEFT_WIDTH","attributeValue":"#CCBLW#"},</v>
      </c>
    </row>
    <row r="836" spans="5:12" x14ac:dyDescent="0.25">
      <c r="E836" s="21" t="s">
        <v>3126</v>
      </c>
      <c r="F836" s="21" t="s">
        <v>3127</v>
      </c>
      <c r="G836" s="21" t="s">
        <v>20</v>
      </c>
      <c r="H836" s="21" t="s">
        <v>3130</v>
      </c>
      <c r="I836" s="21" t="s">
        <v>3131</v>
      </c>
      <c r="J836" s="21" t="s">
        <v>3131</v>
      </c>
      <c r="K836" s="21" t="str">
        <f t="shared" si="27"/>
        <v>{"sourceAttributeCode":"AngledBackFront","sourceAttributes":"\"[AngledBackFront]\"==\"AngledBackLeft\"","sourceAttributeKeep":"false","attributeCode":"COMMON_CLIPCORBACK_LEFT_DEPTH","attributeValue":"#CCBLD#"},</v>
      </c>
      <c r="L836" s="21" t="str">
        <f t="shared" si="28"/>
        <v>{"sourceAttributeCode":"AngledBackFront","sourceAttributes":"\"[AngledBackFront]\"==\"AngledBackLeft\"","sourceAttributeKeep":"false","attributeCode":"COMMON_CLIPCORBACK_LEFT_DEPTH","attributeValue":"#CCBLD#"},</v>
      </c>
    </row>
    <row r="837" spans="5:12" x14ac:dyDescent="0.25">
      <c r="E837" s="21" t="s">
        <v>3126</v>
      </c>
      <c r="F837" s="21" t="s">
        <v>3132</v>
      </c>
      <c r="G837" s="21" t="s">
        <v>20</v>
      </c>
      <c r="H837" s="21" t="s">
        <v>3133</v>
      </c>
      <c r="I837" s="21" t="s">
        <v>3134</v>
      </c>
      <c r="J837" s="21" t="s">
        <v>3134</v>
      </c>
      <c r="K837" s="21" t="str">
        <f t="shared" si="27"/>
        <v>{"sourceAttributeCode":"AngledBackFront","sourceAttributes":"\"[AngledBackFront]\"==\"AngledBackRight\"","sourceAttributeKeep":"false","attributeCode":"COMMON_CLIPCORBACK_RIGHT_WIDTH","attributeValue":"#CCBRW#"},</v>
      </c>
      <c r="L837" s="21" t="str">
        <f t="shared" si="28"/>
        <v>{"sourceAttributeCode":"AngledBackFront","sourceAttributes":"\"[AngledBackFront]\"==\"AngledBackRight\"","sourceAttributeKeep":"false","attributeCode":"COMMON_CLIPCORBACK_RIGHT_WIDTH","attributeValue":"#CCBRW#"},</v>
      </c>
    </row>
    <row r="838" spans="5:12" x14ac:dyDescent="0.25">
      <c r="E838" s="21" t="s">
        <v>3126</v>
      </c>
      <c r="F838" s="21" t="s">
        <v>3132</v>
      </c>
      <c r="G838" s="21" t="s">
        <v>20</v>
      </c>
      <c r="H838" s="21" t="s">
        <v>3135</v>
      </c>
      <c r="I838" s="21" t="s">
        <v>3136</v>
      </c>
      <c r="J838" s="21" t="s">
        <v>3136</v>
      </c>
      <c r="K838" s="21" t="str">
        <f t="shared" si="27"/>
        <v>{"sourceAttributeCode":"AngledBackFront","sourceAttributes":"\"[AngledBackFront]\"==\"AngledBackRight\"","sourceAttributeKeep":"false","attributeCode":"COMMON_CLIPCORBACK_RIGHT_DEPTH","attributeValue":"#CCBRD#"},</v>
      </c>
      <c r="L838" s="21" t="str">
        <f t="shared" si="28"/>
        <v>{"sourceAttributeCode":"AngledBackFront","sourceAttributes":"\"[AngledBackFront]\"==\"AngledBackRight\"","sourceAttributeKeep":"false","attributeCode":"COMMON_CLIPCORBACK_RIGHT_DEPTH","attributeValue":"#CCBRD#"},</v>
      </c>
    </row>
    <row r="839" spans="5:12" x14ac:dyDescent="0.25">
      <c r="E839" s="21" t="s">
        <v>3126</v>
      </c>
      <c r="F839" s="21" t="s">
        <v>3127</v>
      </c>
      <c r="G839" s="21" t="s">
        <v>20</v>
      </c>
      <c r="H839" s="21" t="s">
        <v>1687</v>
      </c>
      <c r="I839" s="21" t="s">
        <v>32</v>
      </c>
      <c r="J839" s="21" t="s">
        <v>33</v>
      </c>
      <c r="K839" s="21" t="str">
        <f t="shared" si="27"/>
        <v>{"sourceAttributeCode":"AngledBackFront","sourceAttributes":"\"[AngledBackFront]\"==\"AngledBackLeft\"","sourceAttributeKeep":"false","attributeCode":"COMMON_SHELF_DEPTH","attributeValue":"$PD$-4"},</v>
      </c>
      <c r="L839" s="21" t="str">
        <f t="shared" si="28"/>
        <v>{"sourceAttributeCode":"AngledBackFront","sourceAttributes":"\"[AngledBackFront]\"==\"AngledBackLeft\"","sourceAttributeKeep":"false","attributeCode":"COMMON_SHELF_DEPTH","attributeValue":"$PD$-100"},</v>
      </c>
    </row>
    <row r="840" spans="5:12" x14ac:dyDescent="0.25">
      <c r="E840" s="21" t="s">
        <v>3126</v>
      </c>
      <c r="F840" s="21" t="s">
        <v>3132</v>
      </c>
      <c r="G840" s="21" t="s">
        <v>20</v>
      </c>
      <c r="H840" s="21" t="s">
        <v>1687</v>
      </c>
      <c r="I840" s="21" t="s">
        <v>32</v>
      </c>
      <c r="J840" s="21" t="s">
        <v>33</v>
      </c>
      <c r="K840" s="21" t="str">
        <f t="shared" si="27"/>
        <v>{"sourceAttributeCode":"AngledBackFront","sourceAttributes":"\"[AngledBackFront]\"==\"AngledBackRight\"","sourceAttributeKeep":"false","attributeCode":"COMMON_SHELF_DEPTH","attributeValue":"$PD$-4"},</v>
      </c>
      <c r="L840" s="21" t="str">
        <f t="shared" si="28"/>
        <v>{"sourceAttributeCode":"AngledBackFront","sourceAttributes":"\"[AngledBackFront]\"==\"AngledBackRight\"","sourceAttributeKeep":"false","attributeCode":"COMMON_SHELF_DEPTH","attributeValue":"$PD$-100"},</v>
      </c>
    </row>
    <row r="841" spans="5:12" x14ac:dyDescent="0.25">
      <c r="E841" s="21" t="s">
        <v>3126</v>
      </c>
      <c r="F841" s="21" t="s">
        <v>3127</v>
      </c>
      <c r="G841" s="21" t="s">
        <v>20</v>
      </c>
      <c r="H841" s="21" t="s">
        <v>579</v>
      </c>
      <c r="I841" s="21" t="s">
        <v>2623</v>
      </c>
      <c r="J841" s="21" t="s">
        <v>2623</v>
      </c>
      <c r="K841" s="21" t="str">
        <f t="shared" si="27"/>
        <v>{"sourceAttributeCode":"AngledBackFront","sourceAttributes":"\"[AngledBackFront]\"==\"AngledBackLeft\"","sourceAttributeKeep":"false","attributeCode":"COMMON_STYLECABINET_TOP","attributeValue":"Full Top"},</v>
      </c>
      <c r="L841" s="21" t="str">
        <f t="shared" si="28"/>
        <v>{"sourceAttributeCode":"AngledBackFront","sourceAttributes":"\"[AngledBackFront]\"==\"AngledBackLeft\"","sourceAttributeKeep":"false","attributeCode":"COMMON_STYLECABINET_TOP","attributeValue":"Full Top"},</v>
      </c>
    </row>
    <row r="842" spans="5:12" x14ac:dyDescent="0.25">
      <c r="E842" s="21" t="s">
        <v>3126</v>
      </c>
      <c r="F842" s="21" t="s">
        <v>3132</v>
      </c>
      <c r="G842" s="21" t="s">
        <v>20</v>
      </c>
      <c r="H842" s="21" t="s">
        <v>579</v>
      </c>
      <c r="I842" s="21" t="s">
        <v>2623</v>
      </c>
      <c r="J842" s="21" t="s">
        <v>2623</v>
      </c>
      <c r="K842" s="21" t="str">
        <f t="shared" si="27"/>
        <v>{"sourceAttributeCode":"AngledBackFront","sourceAttributes":"\"[AngledBackFront]\"==\"AngledBackRight\"","sourceAttributeKeep":"false","attributeCode":"COMMON_STYLECABINET_TOP","attributeValue":"Full Top"},</v>
      </c>
      <c r="L842" s="21" t="str">
        <f t="shared" si="28"/>
        <v>{"sourceAttributeCode":"AngledBackFront","sourceAttributes":"\"[AngledBackFront]\"==\"AngledBackRight\"","sourceAttributeKeep":"false","attributeCode":"COMMON_STYLECABINET_TOP","attributeValue":"Full Top"},</v>
      </c>
    </row>
    <row r="843" spans="5:12" x14ac:dyDescent="0.25">
      <c r="E843" s="21" t="s">
        <v>3126</v>
      </c>
      <c r="F843" s="21" t="s">
        <v>3127</v>
      </c>
      <c r="G843" s="21" t="s">
        <v>20</v>
      </c>
      <c r="H843" s="21" t="s">
        <v>3137</v>
      </c>
      <c r="I843" s="21" t="s">
        <v>16</v>
      </c>
      <c r="J843" s="21" t="s">
        <v>16</v>
      </c>
      <c r="K843" s="21" t="str">
        <f t="shared" si="27"/>
        <v>{"sourceAttributeCode":"AngledBackFront","sourceAttributes":"\"[AngledBackFront]\"==\"AngledBackLeft\"","sourceAttributeKeep":"false","attributeCode":"COMMON_CLIPCORBACK_LEFT","attributeValue":"true"},</v>
      </c>
      <c r="L843" s="21" t="str">
        <f t="shared" si="28"/>
        <v>{"sourceAttributeCode":"AngledBackFront","sourceAttributes":"\"[AngledBackFront]\"==\"AngledBackLeft\"","sourceAttributeKeep":"false","attributeCode":"COMMON_CLIPCORBACK_LEFT","attributeValue":"true"},</v>
      </c>
    </row>
    <row r="844" spans="5:12" x14ac:dyDescent="0.25">
      <c r="E844" s="21" t="s">
        <v>3126</v>
      </c>
      <c r="F844" s="21" t="s">
        <v>3132</v>
      </c>
      <c r="G844" s="21" t="s">
        <v>20</v>
      </c>
      <c r="H844" s="21" t="s">
        <v>3138</v>
      </c>
      <c r="I844" s="21" t="s">
        <v>16</v>
      </c>
      <c r="J844" s="21" t="s">
        <v>16</v>
      </c>
      <c r="K844" s="21" t="str">
        <f t="shared" si="27"/>
        <v>{"sourceAttributeCode":"AngledBackFront","sourceAttributes":"\"[AngledBackFront]\"==\"AngledBackRight\"","sourceAttributeKeep":"false","attributeCode":"COMMON_CLIPCORBACK_RIGHT","attributeValue":"true"},</v>
      </c>
      <c r="L844" s="21" t="str">
        <f t="shared" si="28"/>
        <v>{"sourceAttributeCode":"AngledBackFront","sourceAttributes":"\"[AngledBackFront]\"==\"AngledBackRight\"","sourceAttributeKeep":"false","attributeCode":"COMMON_CLIPCORBACK_RIGHT","attributeValue":"true"},</v>
      </c>
    </row>
    <row r="845" spans="5:12" x14ac:dyDescent="0.25">
      <c r="E845" s="21" t="s">
        <v>2438</v>
      </c>
      <c r="F845" s="21" t="s">
        <v>3139</v>
      </c>
      <c r="G845" s="21" t="s">
        <v>20</v>
      </c>
      <c r="H845" s="21" t="s">
        <v>1985</v>
      </c>
      <c r="I845" s="21" t="s">
        <v>1965</v>
      </c>
      <c r="J845" s="21" t="s">
        <v>1965</v>
      </c>
      <c r="K845" s="21" t="str">
        <f t="shared" si="27"/>
        <v>{"sourceAttributeCode":"ToeModification","sourceAttributes":"\"[ToeModification]\"==\"ValanceasFlushToeKickValance22\"","sourceAttributeKeep":"false","attributeCode":"COMMON_CLEARANCE_TOEKICK","attributeValue":"#TD#"},</v>
      </c>
      <c r="L845" s="21" t="str">
        <f t="shared" si="28"/>
        <v>{"sourceAttributeCode":"ToeModification","sourceAttributes":"\"[ToeModification]\"==\"ValanceasFlushToeKickValance22\"","sourceAttributeKeep":"false","attributeCode":"COMMON_CLEARANCE_TOEKICK","attributeValue":"#TD#"},</v>
      </c>
    </row>
    <row r="846" spans="5:12" x14ac:dyDescent="0.25">
      <c r="E846" s="21" t="s">
        <v>2449</v>
      </c>
      <c r="F846" s="21" t="s">
        <v>3140</v>
      </c>
      <c r="G846" s="21" t="s">
        <v>20</v>
      </c>
      <c r="H846" s="21" t="s">
        <v>601</v>
      </c>
      <c r="I846" s="21" t="s">
        <v>2685</v>
      </c>
      <c r="J846" s="21" t="s">
        <v>2685</v>
      </c>
      <c r="K846" s="21" t="str">
        <f t="shared" si="27"/>
        <v>{"sourceAttributeCode":"ModifyConfiguration","sourceAttributes":"\"[ModifyConfiguration]\"==\"WallStackforOneSection\"","sourceAttributeKeep":"false","attributeCode":"TEMPLATES_WALL_STANDARD_RECTANGULAR_CONFIG","attributeValue":"Doors / Doors"},</v>
      </c>
      <c r="L846" s="21" t="str">
        <f t="shared" si="28"/>
        <v>{"sourceAttributeCode":"ModifyConfiguration","sourceAttributes":"\"[ModifyConfiguration]\"==\"WallStackforOneSection\"","sourceAttributeKeep":"false","attributeCode":"TEMPLATES_WALL_STANDARD_RECTANGULAR_CONFIG","attributeValue":"Doors / Doors"},</v>
      </c>
    </row>
    <row r="847" spans="5:12" x14ac:dyDescent="0.25">
      <c r="E847" s="21" t="s">
        <v>2449</v>
      </c>
      <c r="F847" s="21" t="s">
        <v>3141</v>
      </c>
      <c r="G847" s="21" t="s">
        <v>20</v>
      </c>
      <c r="H847" s="21" t="s">
        <v>601</v>
      </c>
      <c r="I847" s="21" t="s">
        <v>3142</v>
      </c>
      <c r="J847" s="21" t="s">
        <v>3142</v>
      </c>
      <c r="K847" s="21" t="str">
        <f t="shared" si="27"/>
        <v>{"sourceAttributeCode":"ModifyConfiguration","sourceAttributes":"\"[ModifyConfiguration]\"==\"WallStackforTwoSection\"","sourceAttributeKeep":"false","attributeCode":"TEMPLATES_WALL_STANDARD_RECTANGULAR_CONFIG","attributeValue":"Doors / Doors / Doors"},</v>
      </c>
      <c r="L847" s="21" t="str">
        <f t="shared" si="28"/>
        <v>{"sourceAttributeCode":"ModifyConfiguration","sourceAttributes":"\"[ModifyConfiguration]\"==\"WallStackforTwoSection\"","sourceAttributeKeep":"false","attributeCode":"TEMPLATES_WALL_STANDARD_RECTANGULAR_CONFIG","attributeValue":"Doors / Doors / Doors"},</v>
      </c>
    </row>
    <row r="848" spans="5:12" x14ac:dyDescent="0.25">
      <c r="E848" s="21" t="s">
        <v>3143</v>
      </c>
      <c r="F848" s="21" t="s">
        <v>3144</v>
      </c>
      <c r="G848" s="21" t="s">
        <v>20</v>
      </c>
      <c r="H848" s="21" t="s">
        <v>963</v>
      </c>
      <c r="I848" s="21" t="s">
        <v>3145</v>
      </c>
      <c r="J848" s="21" t="s">
        <v>3145</v>
      </c>
      <c r="K848" s="21" t="str">
        <f t="shared" si="27"/>
        <v>{"sourceAttributeCode":"SideRevealOverlay","sourceAttributes":"\"[SideRevealOverlay]\"==\"SideDoorRevealLeft\"","sourceAttributeKeep":"false","attributeCode":"COMMON_SIDE_DOOR_CLEAR","attributeValue":"#DDHC#"},</v>
      </c>
      <c r="L848" s="21" t="str">
        <f t="shared" si="28"/>
        <v>{"sourceAttributeCode":"SideRevealOverlay","sourceAttributes":"\"[SideRevealOverlay]\"==\"SideDoorRevealLeft\"","sourceAttributeKeep":"false","attributeCode":"COMMON_SIDE_DOOR_CLEAR","attributeValue":"#DDHC#"},</v>
      </c>
    </row>
    <row r="849" spans="5:12" x14ac:dyDescent="0.25">
      <c r="E849" s="21" t="s">
        <v>3143</v>
      </c>
      <c r="F849" s="21" t="s">
        <v>3146</v>
      </c>
      <c r="G849" s="21" t="s">
        <v>20</v>
      </c>
      <c r="H849" s="21" t="s">
        <v>963</v>
      </c>
      <c r="I849" s="21" t="s">
        <v>3145</v>
      </c>
      <c r="J849" s="21" t="s">
        <v>3145</v>
      </c>
      <c r="K849" s="21" t="str">
        <f t="shared" si="27"/>
        <v>{"sourceAttributeCode":"SideRevealOverlay","sourceAttributes":"\"[SideRevealOverlay]\"==\"SideDoorRevealRight\"","sourceAttributeKeep":"false","attributeCode":"COMMON_SIDE_DOOR_CLEAR","attributeValue":"#DDHC#"},</v>
      </c>
      <c r="L849" s="21" t="str">
        <f t="shared" si="28"/>
        <v>{"sourceAttributeCode":"SideRevealOverlay","sourceAttributes":"\"[SideRevealOverlay]\"==\"SideDoorRevealRight\"","sourceAttributeKeep":"false","attributeCode":"COMMON_SIDE_DOOR_CLEAR","attributeValue":"#DDHC#"},</v>
      </c>
    </row>
    <row r="850" spans="5:12" x14ac:dyDescent="0.25">
      <c r="E850" s="21" t="s">
        <v>3147</v>
      </c>
      <c r="F850" s="21" t="s">
        <v>3148</v>
      </c>
      <c r="G850" s="21" t="s">
        <v>20</v>
      </c>
      <c r="H850" s="21" t="s">
        <v>988</v>
      </c>
      <c r="I850" s="21" t="s">
        <v>3038</v>
      </c>
      <c r="J850" s="21" t="s">
        <v>3038</v>
      </c>
      <c r="K850" s="21" t="str">
        <f t="shared" si="27"/>
        <v>{"sourceAttributeCode":"TopRevealOverlay","sourceAttributes":"\"[TopRevealOverlay]\"==\"TopRevealStandard\"","sourceAttributeKeep":"false","attributeCode":"COMMON_TOP_DOOR_CLEAR","attributeValue":"#DTC#"},</v>
      </c>
      <c r="L850" s="21" t="str">
        <f t="shared" si="28"/>
        <v>{"sourceAttributeCode":"TopRevealOverlay","sourceAttributes":"\"[TopRevealOverlay]\"==\"TopRevealStandard\"","sourceAttributeKeep":"false","attributeCode":"COMMON_TOP_DOOR_CLEAR","attributeValue":"#DTC#"},</v>
      </c>
    </row>
    <row r="851" spans="5:12" x14ac:dyDescent="0.25">
      <c r="E851" s="21" t="s">
        <v>3147</v>
      </c>
      <c r="F851" s="21" t="s">
        <v>3148</v>
      </c>
      <c r="G851" s="21" t="s">
        <v>20</v>
      </c>
      <c r="H851" s="21" t="s">
        <v>3149</v>
      </c>
      <c r="I851" s="21" t="s">
        <v>16</v>
      </c>
      <c r="J851" s="21" t="s">
        <v>16</v>
      </c>
      <c r="K851" s="21" t="str">
        <f t="shared" si="27"/>
        <v>{"sourceAttributeCode":"TopRevealOverlay","sourceAttributes":"\"[TopRevealOverlay]\"==\"TopRevealStandard\"","sourceAttributeKeep":"false","attributeCode":"COMMON_VALANCE_INSET","attributeValue":"true"},</v>
      </c>
      <c r="L851" s="21" t="str">
        <f t="shared" si="28"/>
        <v>{"sourceAttributeCode":"TopRevealOverlay","sourceAttributes":"\"[TopRevealOverlay]\"==\"TopRevealStandard\"","sourceAttributeKeep":"false","attributeCode":"COMMON_VALANCE_INSET","attributeValue":"true"},</v>
      </c>
    </row>
    <row r="852" spans="5:12" x14ac:dyDescent="0.25">
      <c r="E852" s="21" t="s">
        <v>3147</v>
      </c>
      <c r="F852" s="21" t="s">
        <v>3148</v>
      </c>
      <c r="G852" s="21" t="s">
        <v>20</v>
      </c>
      <c r="H852" s="21" t="s">
        <v>626</v>
      </c>
      <c r="I852" s="21">
        <v>1</v>
      </c>
      <c r="J852" s="21">
        <v>1</v>
      </c>
      <c r="K852" s="21" t="str">
        <f t="shared" si="27"/>
        <v>{"sourceAttributeCode":"TopRevealOverlay","sourceAttributes":"\"[TopRevealOverlay]\"==\"TopRevealStandard\"","sourceAttributeKeep":"false","attributeCode":"COMMON_STYLE_VALANCE","attributeValue":"1"},</v>
      </c>
      <c r="L852" s="21" t="str">
        <f t="shared" si="28"/>
        <v>{"sourceAttributeCode":"TopRevealOverlay","sourceAttributes":"\"[TopRevealOverlay]\"==\"TopRevealStandard\"","sourceAttributeKeep":"false","attributeCode":"COMMON_STYLE_VALANCE","attributeValue":"1"},</v>
      </c>
    </row>
    <row r="853" spans="5:12" x14ac:dyDescent="0.25">
      <c r="E853" s="21" t="s">
        <v>3150</v>
      </c>
      <c r="F853" s="21" t="s">
        <v>3151</v>
      </c>
      <c r="G853" s="21" t="s">
        <v>20</v>
      </c>
      <c r="H853" s="21" t="s">
        <v>942</v>
      </c>
      <c r="I853" s="21" t="s">
        <v>2856</v>
      </c>
      <c r="J853" s="21" t="s">
        <v>2856</v>
      </c>
      <c r="K853" s="21" t="str">
        <f t="shared" si="27"/>
        <v>{"sourceAttributeCode":"BottomRevealOverlay","sourceAttributes":"\"[BottomRevealOverlay]\"==\"BottomRevealStandard\"","sourceAttributeKeep":"false","attributeCode":"COMMON_BOTTOM_DOOR_CLEAR","attributeValue":"#DBC#"},</v>
      </c>
      <c r="L853" s="21" t="str">
        <f t="shared" si="28"/>
        <v>{"sourceAttributeCode":"BottomRevealOverlay","sourceAttributes":"\"[BottomRevealOverlay]\"==\"BottomRevealStandard\"","sourceAttributeKeep":"false","attributeCode":"COMMON_BOTTOM_DOOR_CLEAR","attributeValue":"#DBC#"},</v>
      </c>
    </row>
    <row r="854" spans="5:12" x14ac:dyDescent="0.25">
      <c r="E854" s="21" t="s">
        <v>3152</v>
      </c>
      <c r="F854" s="21" t="s">
        <v>3153</v>
      </c>
      <c r="G854" s="21" t="s">
        <v>20</v>
      </c>
      <c r="H854" s="21" t="s">
        <v>145</v>
      </c>
      <c r="I854" s="21" t="s">
        <v>2832</v>
      </c>
      <c r="J854" s="21" t="s">
        <v>2832</v>
      </c>
      <c r="K854" s="21" t="str">
        <f t="shared" si="27"/>
        <v>{"sourceAttributeCode":"ChangeBottomRail","sourceAttributes":"\"[ChangeBottomRail]\"==\"RemoveBottomRail\"","sourceAttributeKeep":"false","attributeCode":"COMMON_BOTTOMRAIL_HEIGHT","attributeValue":"#BRH#"},</v>
      </c>
      <c r="L854" s="21" t="str">
        <f t="shared" si="28"/>
        <v>{"sourceAttributeCode":"ChangeBottomRail","sourceAttributes":"\"[ChangeBottomRail]\"==\"RemoveBottomRail\"","sourceAttributeKeep":"false","attributeCode":"COMMON_BOTTOMRAIL_HEIGHT","attributeValue":"#BRH#"},</v>
      </c>
    </row>
    <row r="855" spans="5:12" x14ac:dyDescent="0.25">
      <c r="E855" s="21" t="s">
        <v>3154</v>
      </c>
      <c r="F855" s="21" t="s">
        <v>3155</v>
      </c>
      <c r="G855" s="21" t="s">
        <v>20</v>
      </c>
      <c r="H855" s="21" t="s">
        <v>2018</v>
      </c>
      <c r="I855" s="21" t="s">
        <v>2593</v>
      </c>
      <c r="J855" s="21" t="s">
        <v>2593</v>
      </c>
      <c r="K855" s="21" t="str">
        <f t="shared" si="27"/>
        <v>{"sourceAttributeCode":"WideRailTall","sourceAttributes":"\"[WideRailTall]\"==\"WideTopRailTall\"","sourceAttributeKeep":"false","attributeCode":"COMMON_TOPRAIL_HEIGHT","attributeValue":"#TRH#"},</v>
      </c>
      <c r="L855" s="21" t="str">
        <f t="shared" si="28"/>
        <v>{"sourceAttributeCode":"WideRailTall","sourceAttributes":"\"[WideRailTall]\"==\"WideTopRailTall\"","sourceAttributeKeep":"false","attributeCode":"COMMON_TOPRAIL_HEIGHT","attributeValue":"#TRH#"},</v>
      </c>
    </row>
    <row r="856" spans="5:12" x14ac:dyDescent="0.25">
      <c r="E856" s="21" t="s">
        <v>3154</v>
      </c>
      <c r="F856" s="21" t="s">
        <v>3156</v>
      </c>
      <c r="G856" s="21" t="s">
        <v>20</v>
      </c>
      <c r="H856" s="21" t="s">
        <v>145</v>
      </c>
      <c r="I856" s="21" t="s">
        <v>2832</v>
      </c>
      <c r="J856" s="21" t="s">
        <v>2832</v>
      </c>
      <c r="K856" s="21" t="str">
        <f t="shared" si="27"/>
        <v>{"sourceAttributeCode":"WideRailTall","sourceAttributes":"\"[WideRailTall]\"==\"WideBottomRailTall\"","sourceAttributeKeep":"false","attributeCode":"COMMON_BOTTOMRAIL_HEIGHT","attributeValue":"#BRH#"},</v>
      </c>
      <c r="L856" s="21" t="str">
        <f t="shared" si="28"/>
        <v>{"sourceAttributeCode":"WideRailTall","sourceAttributes":"\"[WideRailTall]\"==\"WideBottomRailTall\"","sourceAttributeKeep":"false","attributeCode":"COMMON_BOTTOMRAIL_HEIGHT","attributeValue":"#BRH#"},</v>
      </c>
    </row>
    <row r="857" spans="5:12" x14ac:dyDescent="0.25">
      <c r="E857" s="21" t="s">
        <v>2757</v>
      </c>
      <c r="F857" s="21" t="s">
        <v>3157</v>
      </c>
      <c r="G857" s="21" t="s">
        <v>20</v>
      </c>
      <c r="H857" s="21" t="s">
        <v>601</v>
      </c>
      <c r="I857" s="21" t="s">
        <v>3108</v>
      </c>
      <c r="J857" s="21" t="s">
        <v>3108</v>
      </c>
      <c r="K857" s="21" t="str">
        <f t="shared" si="27"/>
        <v>{"sourceAttributeCode":"LatticeWineRack","sourceAttributes":"\"[LatticeWineRack]\"==\"LatticeWineRack\"","sourceAttributeKeep":"false","attributeCode":"TEMPLATES_WALL_STANDARD_RECTANGULAR_CONFIG","attributeValue":"Wine rack"},</v>
      </c>
      <c r="L857" s="21" t="str">
        <f t="shared" si="28"/>
        <v>{"sourceAttributeCode":"LatticeWineRack","sourceAttributes":"\"[LatticeWineRack]\"==\"LatticeWineRack\"","sourceAttributeKeep":"false","attributeCode":"TEMPLATES_WALL_STANDARD_RECTANGULAR_CONFIG","attributeValue":"Wine rack"},</v>
      </c>
    </row>
    <row r="858" spans="5:12" x14ac:dyDescent="0.25">
      <c r="E858" s="21" t="s">
        <v>3158</v>
      </c>
      <c r="F858" s="21" t="s">
        <v>3159</v>
      </c>
      <c r="G858" s="21" t="s">
        <v>20</v>
      </c>
      <c r="H858" s="21" t="s">
        <v>460</v>
      </c>
      <c r="I858" s="21" t="s">
        <v>3160</v>
      </c>
      <c r="J858" s="21" t="s">
        <v>3160</v>
      </c>
      <c r="K858" s="21" t="str">
        <f t="shared" si="27"/>
        <v>{"sourceAttributeCode":"ExtendedInsideStilesBase","sourceAttributes":"\"[ExtendedInsideStilesBase]\"==\"ExtendInsideStilesBaseLeft\"","sourceAttributeKeep":"false","attributeCode":"COMMON_LEFTSTILE_WIDTH","attributeValue":"#ISTL#+#STW1#"},</v>
      </c>
      <c r="L858" s="21" t="str">
        <f t="shared" si="28"/>
        <v>{"sourceAttributeCode":"ExtendedInsideStilesBase","sourceAttributes":"\"[ExtendedInsideStilesBase]\"==\"ExtendInsideStilesBaseLeft\"","sourceAttributeKeep":"false","attributeCode":"COMMON_LEFTSTILE_WIDTH","attributeValue":"#ISTL#+#STW1#"},</v>
      </c>
    </row>
    <row r="859" spans="5:12" x14ac:dyDescent="0.25">
      <c r="E859" s="21" t="s">
        <v>3158</v>
      </c>
      <c r="F859" s="21" t="s">
        <v>3161</v>
      </c>
      <c r="G859" s="21" t="s">
        <v>20</v>
      </c>
      <c r="H859" s="21" t="s">
        <v>461</v>
      </c>
      <c r="I859" s="21" t="s">
        <v>3162</v>
      </c>
      <c r="J859" s="21" t="s">
        <v>3162</v>
      </c>
      <c r="K859" s="21" t="str">
        <f t="shared" si="27"/>
        <v>{"sourceAttributeCode":"ExtendedInsideStilesBase","sourceAttributes":"\"[ExtendedInsideStilesBase]\"==\"ExtendInsideStilesBaseRight\"","sourceAttributeKeep":"false","attributeCode":"COMMON_RIGHTSTILE_WIDTH","attributeValue":"#ISTR#+#STW1#"},</v>
      </c>
      <c r="L859" s="21" t="str">
        <f t="shared" si="28"/>
        <v>{"sourceAttributeCode":"ExtendedInsideStilesBase","sourceAttributes":"\"[ExtendedInsideStilesBase]\"==\"ExtendInsideStilesBaseRight\"","sourceAttributeKeep":"false","attributeCode":"COMMON_RIGHTSTILE_WIDTH","attributeValue":"#ISTR#+#STW1#"},</v>
      </c>
    </row>
    <row r="860" spans="5:12" x14ac:dyDescent="0.25">
      <c r="E860" s="21" t="s">
        <v>3163</v>
      </c>
      <c r="F860" s="21" t="s">
        <v>3164</v>
      </c>
      <c r="G860" s="21" t="s">
        <v>20</v>
      </c>
      <c r="H860" s="21" t="s">
        <v>460</v>
      </c>
      <c r="I860" s="21" t="s">
        <v>3160</v>
      </c>
      <c r="J860" s="21" t="s">
        <v>3160</v>
      </c>
      <c r="K860" s="21" t="str">
        <f t="shared" si="27"/>
        <v>{"sourceAttributeCode":"ExtendedInsideStilesWall","sourceAttributes":"\"[ExtendedInsideStilesWall]\"==\"ExtendInsideStilesWallLeft\"","sourceAttributeKeep":"false","attributeCode":"COMMON_LEFTSTILE_WIDTH","attributeValue":"#ISTL#+#STW1#"},</v>
      </c>
      <c r="L860" s="21" t="str">
        <f t="shared" si="28"/>
        <v>{"sourceAttributeCode":"ExtendedInsideStilesWall","sourceAttributes":"\"[ExtendedInsideStilesWall]\"==\"ExtendInsideStilesWallLeft\"","sourceAttributeKeep":"false","attributeCode":"COMMON_LEFTSTILE_WIDTH","attributeValue":"#ISTL#+#STW1#"},</v>
      </c>
    </row>
    <row r="861" spans="5:12" x14ac:dyDescent="0.25">
      <c r="E861" s="21" t="s">
        <v>3163</v>
      </c>
      <c r="F861" s="21" t="s">
        <v>3165</v>
      </c>
      <c r="G861" s="21" t="s">
        <v>20</v>
      </c>
      <c r="H861" s="21" t="s">
        <v>461</v>
      </c>
      <c r="I861" s="21" t="s">
        <v>3162</v>
      </c>
      <c r="J861" s="21" t="s">
        <v>3162</v>
      </c>
      <c r="K861" s="21" t="str">
        <f t="shared" si="27"/>
        <v>{"sourceAttributeCode":"ExtendedInsideStilesWall","sourceAttributes":"\"[ExtendedInsideStilesWall]\"==\"ExtendInsideStilesWallRight\"","sourceAttributeKeep":"false","attributeCode":"COMMON_RIGHTSTILE_WIDTH","attributeValue":"#ISTR#+#STW1#"},</v>
      </c>
      <c r="L861" s="21" t="str">
        <f t="shared" si="28"/>
        <v>{"sourceAttributeCode":"ExtendedInsideStilesWall","sourceAttributes":"\"[ExtendedInsideStilesWall]\"==\"ExtendInsideStilesWallRight\"","sourceAttributeKeep":"false","attributeCode":"COMMON_RIGHTSTILE_WIDTH","attributeValue":"#ISTR#+#STW1#"},</v>
      </c>
    </row>
    <row r="862" spans="5:12" x14ac:dyDescent="0.25">
      <c r="E862" s="21" t="s">
        <v>3166</v>
      </c>
      <c r="F862" s="21" t="s">
        <v>3167</v>
      </c>
      <c r="G862" s="21" t="s">
        <v>20</v>
      </c>
      <c r="H862" s="21" t="s">
        <v>460</v>
      </c>
      <c r="I862" s="21" t="s">
        <v>3160</v>
      </c>
      <c r="J862" s="21" t="s">
        <v>3160</v>
      </c>
      <c r="K862" s="21" t="str">
        <f t="shared" si="27"/>
        <v>{"sourceAttributeCode":"ExtendedInsideStilesVanity","sourceAttributes":"\"[ExtendedInsideStilesVanity]\"==\"ExtendInsideStilesVanityLeft\"","sourceAttributeKeep":"false","attributeCode":"COMMON_LEFTSTILE_WIDTH","attributeValue":"#ISTL#+#STW1#"},</v>
      </c>
      <c r="L862" s="21" t="str">
        <f t="shared" si="28"/>
        <v>{"sourceAttributeCode":"ExtendedInsideStilesVanity","sourceAttributes":"\"[ExtendedInsideStilesVanity]\"==\"ExtendInsideStilesVanityLeft\"","sourceAttributeKeep":"false","attributeCode":"COMMON_LEFTSTILE_WIDTH","attributeValue":"#ISTL#+#STW1#"},</v>
      </c>
    </row>
    <row r="863" spans="5:12" x14ac:dyDescent="0.25">
      <c r="E863" s="21" t="s">
        <v>3166</v>
      </c>
      <c r="F863" s="21" t="s">
        <v>3168</v>
      </c>
      <c r="G863" s="21" t="s">
        <v>20</v>
      </c>
      <c r="H863" s="21" t="s">
        <v>461</v>
      </c>
      <c r="I863" s="21" t="s">
        <v>3162</v>
      </c>
      <c r="J863" s="21" t="s">
        <v>3162</v>
      </c>
      <c r="K863" s="21" t="str">
        <f t="shared" si="27"/>
        <v>{"sourceAttributeCode":"ExtendedInsideStilesVanity","sourceAttributes":"\"[ExtendedInsideStilesVanity]\"==\"ExtendInsideStilesVanityRight\"","sourceAttributeKeep":"false","attributeCode":"COMMON_RIGHTSTILE_WIDTH","attributeValue":"#ISTR#+#STW1#"},</v>
      </c>
      <c r="L863" s="21" t="str">
        <f t="shared" si="28"/>
        <v>{"sourceAttributeCode":"ExtendedInsideStilesVanity","sourceAttributes":"\"[ExtendedInsideStilesVanity]\"==\"ExtendInsideStilesVanityRight\"","sourceAttributeKeep":"false","attributeCode":"COMMON_RIGHTSTILE_WIDTH","attributeValue":"#ISTR#+#STW1#"},</v>
      </c>
    </row>
    <row r="864" spans="5:12" x14ac:dyDescent="0.25">
      <c r="E864" s="21" t="s">
        <v>3169</v>
      </c>
      <c r="F864" s="21" t="s">
        <v>3170</v>
      </c>
      <c r="G864" s="21" t="s">
        <v>20</v>
      </c>
      <c r="H864" s="21" t="s">
        <v>460</v>
      </c>
      <c r="I864" s="21" t="s">
        <v>3160</v>
      </c>
      <c r="J864" s="21" t="s">
        <v>3160</v>
      </c>
      <c r="K864" s="21" t="str">
        <f t="shared" si="27"/>
        <v>{"sourceAttributeCode":"ExtendedInsideStilesTall","sourceAttributes":"\"[ExtendedInsideStilesTall]\"==\"ExtendInsideStilesTallLeft\"","sourceAttributeKeep":"false","attributeCode":"COMMON_LEFTSTILE_WIDTH","attributeValue":"#ISTL#+#STW1#"},</v>
      </c>
      <c r="L864" s="21" t="str">
        <f t="shared" si="28"/>
        <v>{"sourceAttributeCode":"ExtendedInsideStilesTall","sourceAttributes":"\"[ExtendedInsideStilesTall]\"==\"ExtendInsideStilesTallLeft\"","sourceAttributeKeep":"false","attributeCode":"COMMON_LEFTSTILE_WIDTH","attributeValue":"#ISTL#+#STW1#"},</v>
      </c>
    </row>
    <row r="865" spans="5:12" x14ac:dyDescent="0.25">
      <c r="E865" s="21" t="s">
        <v>3169</v>
      </c>
      <c r="F865" s="21" t="s">
        <v>3171</v>
      </c>
      <c r="G865" s="21" t="s">
        <v>20</v>
      </c>
      <c r="H865" s="21" t="s">
        <v>461</v>
      </c>
      <c r="I865" s="21" t="s">
        <v>3162</v>
      </c>
      <c r="J865" s="21" t="s">
        <v>3162</v>
      </c>
      <c r="K865" s="21" t="str">
        <f t="shared" si="27"/>
        <v>{"sourceAttributeCode":"ExtendedInsideStilesTall","sourceAttributes":"\"[ExtendedInsideStilesTall]\"==\"ExtendInsideStilesTallRight\"","sourceAttributeKeep":"false","attributeCode":"COMMON_RIGHTSTILE_WIDTH","attributeValue":"#ISTR#+#STW1#"},</v>
      </c>
      <c r="L865" s="21" t="str">
        <f t="shared" si="28"/>
        <v>{"sourceAttributeCode":"ExtendedInsideStilesTall","sourceAttributes":"\"[ExtendedInsideStilesTall]\"==\"ExtendInsideStilesTallRight\"","sourceAttributeKeep":"false","attributeCode":"COMMON_RIGHTSTILE_WIDTH","attributeValue":"#ISTR#+#STW1#"},</v>
      </c>
    </row>
    <row r="866" spans="5:12" x14ac:dyDescent="0.25">
      <c r="E866" s="21" t="s">
        <v>3172</v>
      </c>
      <c r="G866" s="21" t="s">
        <v>20</v>
      </c>
      <c r="H866" s="21" t="s">
        <v>461</v>
      </c>
      <c r="K866" s="21" t="str">
        <f t="shared" si="27"/>
        <v>{"sourceAttributeCode":"ISTR","sourceAttributes":"","sourceAttributeKeep":"false","attributeCode":"COMMON_RIGHTSTILE_WIDTH","attributeValue":""},</v>
      </c>
      <c r="L866" s="21" t="str">
        <f t="shared" si="28"/>
        <v>{"sourceAttributeCode":"ISTR","sourceAttributes":"","sourceAttributeKeep":"false","attributeCode":"COMMON_RIGHTSTILE_WIDTH","attributeValue":""},</v>
      </c>
    </row>
    <row r="867" spans="5:12" x14ac:dyDescent="0.25">
      <c r="E867" s="21" t="s">
        <v>3173</v>
      </c>
      <c r="G867" s="21" t="s">
        <v>20</v>
      </c>
      <c r="H867" s="21" t="s">
        <v>460</v>
      </c>
      <c r="K867" s="21" t="str">
        <f t="shared" si="27"/>
        <v>{"sourceAttributeCode":"ISTL","sourceAttributes":"","sourceAttributeKeep":"false","attributeCode":"COMMON_LEFTSTILE_WIDTH","attributeValue":""},</v>
      </c>
      <c r="L867" s="21" t="str">
        <f t="shared" si="28"/>
        <v>{"sourceAttributeCode":"ISTL","sourceAttributes":"","sourceAttributeKeep":"false","attributeCode":"COMMON_LEFTSTILE_WIDTH","attributeValue":""},</v>
      </c>
    </row>
    <row r="868" spans="5:12" x14ac:dyDescent="0.25">
      <c r="E868" s="21" t="s">
        <v>1744</v>
      </c>
      <c r="G868" s="21" t="s">
        <v>20</v>
      </c>
      <c r="H868" s="21" t="s">
        <v>1745</v>
      </c>
      <c r="K868" s="21" t="str">
        <f t="shared" si="27"/>
        <v>{"sourceAttributeCode":"SFC","sourceAttributes":"","sourceAttributeKeep":"false","attributeCode":"COMMON_CLEARANCE_FRAME","attributeValue":""},</v>
      </c>
      <c r="L868" s="21" t="str">
        <f t="shared" si="28"/>
        <v>{"sourceAttributeCode":"SFC","sourceAttributes":"","sourceAttributeKeep":"false","attributeCode":"COMMON_CLEARANCE_FRAME","attributeValue":""},</v>
      </c>
    </row>
    <row r="869" spans="5:12" x14ac:dyDescent="0.25">
      <c r="E869" s="21" t="s">
        <v>2848</v>
      </c>
      <c r="F869" s="21" t="s">
        <v>3174</v>
      </c>
      <c r="G869" s="21" t="s">
        <v>20</v>
      </c>
      <c r="H869" s="21" t="s">
        <v>478</v>
      </c>
      <c r="I869" s="21" t="s">
        <v>1085</v>
      </c>
      <c r="J869" s="21" t="s">
        <v>1085</v>
      </c>
      <c r="K869" s="21" t="str">
        <f t="shared" si="27"/>
        <v>{"sourceAttributeCode":"DrawerOpeningHeight","sourceAttributes":"\"[DrawerOpeningHeight]\"==\"AllDrawerFrontsEqual\"","sourceAttributeKeep":"false","attributeCode":"COMMON_DRAWER01_HEIGHT","attributeValue":"#DWH1#"},</v>
      </c>
      <c r="L869" s="21" t="str">
        <f t="shared" si="28"/>
        <v>{"sourceAttributeCode":"DrawerOpeningHeight","sourceAttributes":"\"[DrawerOpeningHeight]\"==\"AllDrawerFrontsEqual\"","sourceAttributeKeep":"false","attributeCode":"COMMON_DRAWER01_HEIGHT","attributeValue":"#DWH1#"},</v>
      </c>
    </row>
    <row r="870" spans="5:12" x14ac:dyDescent="0.25">
      <c r="E870" s="21" t="s">
        <v>2848</v>
      </c>
      <c r="F870" s="21" t="s">
        <v>3174</v>
      </c>
      <c r="G870" s="21" t="s">
        <v>20</v>
      </c>
      <c r="H870" s="21" t="s">
        <v>475</v>
      </c>
      <c r="I870" s="21" t="s">
        <v>2853</v>
      </c>
      <c r="J870" s="21" t="s">
        <v>2853</v>
      </c>
      <c r="K870" s="21" t="str">
        <f t="shared" si="27"/>
        <v>{"sourceAttributeCode":"DrawerOpeningHeight","sourceAttributes":"\"[DrawerOpeningHeight]\"==\"AllDrawerFrontsEqual\"","sourceAttributeKeep":"false","attributeCode":"COMMON_DRAWER02_HEIGHT","attributeValue":"#DWH2#"},</v>
      </c>
      <c r="L870" s="21" t="str">
        <f t="shared" si="28"/>
        <v>{"sourceAttributeCode":"DrawerOpeningHeight","sourceAttributes":"\"[DrawerOpeningHeight]\"==\"AllDrawerFrontsEqual\"","sourceAttributeKeep":"false","attributeCode":"COMMON_DRAWER02_HEIGHT","attributeValue":"#DWH2#"},</v>
      </c>
    </row>
    <row r="871" spans="5:12" x14ac:dyDescent="0.25">
      <c r="E871" s="21" t="s">
        <v>2848</v>
      </c>
      <c r="F871" s="21" t="s">
        <v>3174</v>
      </c>
      <c r="G871" s="21" t="s">
        <v>20</v>
      </c>
      <c r="H871" s="21" t="s">
        <v>1109</v>
      </c>
      <c r="I871" s="21" t="s">
        <v>3175</v>
      </c>
      <c r="J871" s="21" t="s">
        <v>3175</v>
      </c>
      <c r="K871" s="21" t="str">
        <f t="shared" si="27"/>
        <v>{"sourceAttributeCode":"DrawerOpeningHeight","sourceAttributes":"\"[DrawerOpeningHeight]\"==\"AllDrawerFrontsEqual\"","sourceAttributeKeep":"false","attributeCode":"COMMON_DRAWER03_HEIGHT","attributeValue":"#DWH3#"},</v>
      </c>
      <c r="L871" s="21" t="str">
        <f t="shared" si="28"/>
        <v>{"sourceAttributeCode":"DrawerOpeningHeight","sourceAttributes":"\"[DrawerOpeningHeight]\"==\"AllDrawerFrontsEqual\"","sourceAttributeKeep":"false","attributeCode":"COMMON_DRAWER03_HEIGHT","attributeValue":"#DWH3#"},</v>
      </c>
    </row>
    <row r="872" spans="5:12" x14ac:dyDescent="0.25">
      <c r="E872" s="21" t="s">
        <v>3176</v>
      </c>
      <c r="F872" s="21" t="s">
        <v>3177</v>
      </c>
      <c r="G872" s="21" t="s">
        <v>20</v>
      </c>
      <c r="H872" s="21" t="s">
        <v>1687</v>
      </c>
      <c r="I872" s="21" t="s">
        <v>2690</v>
      </c>
      <c r="J872" s="21" t="s">
        <v>2691</v>
      </c>
      <c r="K872" s="21" t="str">
        <f t="shared" si="27"/>
        <v>{"sourceAttributeCode":"SetDepthTo","sourceAttributes":"\"[SetDepthTo]\"==\"SetDepthTo\"","sourceAttributeKeep":"false","attributeCode":"COMMON_SHELF_DEPTH","attributeValue":"($PD$-4)"},</v>
      </c>
      <c r="L872" s="21" t="str">
        <f t="shared" si="28"/>
        <v>{"sourceAttributeCode":"SetDepthTo","sourceAttributes":"\"[SetDepthTo]\"==\"SetDepthTo\"","sourceAttributeKeep":"false","attributeCode":"COMMON_SHELF_DEPTH","attributeValue":"($PD$-100)"},</v>
      </c>
    </row>
    <row r="873" spans="5:12" x14ac:dyDescent="0.25">
      <c r="E873" s="21" t="s">
        <v>3176</v>
      </c>
      <c r="F873" s="21" t="s">
        <v>3177</v>
      </c>
      <c r="G873" s="21" t="s">
        <v>20</v>
      </c>
      <c r="H873" s="21" t="s">
        <v>1689</v>
      </c>
      <c r="I873" s="21" t="s">
        <v>2690</v>
      </c>
      <c r="J873" s="21" t="s">
        <v>2691</v>
      </c>
      <c r="K873" s="21" t="str">
        <f t="shared" si="27"/>
        <v>{"sourceAttributeCode":"SetDepthTo","sourceAttributes":"\"[SetDepthTo]\"==\"SetDepthTo\"","sourceAttributeKeep":"false","attributeCode":"COMMON_SHELF_DEPTH_2","attributeValue":"($PD$-4)"},</v>
      </c>
      <c r="L873" s="21" t="str">
        <f t="shared" si="28"/>
        <v>{"sourceAttributeCode":"SetDepthTo","sourceAttributes":"\"[SetDepthTo]\"==\"SetDepthTo\"","sourceAttributeKeep":"false","attributeCode":"COMMON_SHELF_DEPTH_2","attributeValue":"($PD$-100)"},</v>
      </c>
    </row>
    <row r="874" spans="5:12" x14ac:dyDescent="0.25">
      <c r="E874" s="21" t="s">
        <v>2688</v>
      </c>
      <c r="F874" s="21" t="s">
        <v>3178</v>
      </c>
      <c r="G874" s="21" t="s">
        <v>20</v>
      </c>
      <c r="H874" s="21" t="s">
        <v>1687</v>
      </c>
      <c r="I874" s="21" t="s">
        <v>2690</v>
      </c>
      <c r="J874" s="21" t="s">
        <v>2691</v>
      </c>
      <c r="K874" s="21" t="str">
        <f t="shared" si="27"/>
        <v>{"sourceAttributeCode":"ModifyDepth","sourceAttributes":"\"[ModifyDepth]\"==\"IncreaseCabinetDepth\"","sourceAttributeKeep":"false","attributeCode":"COMMON_SHELF_DEPTH","attributeValue":"($PD$-4)"},</v>
      </c>
      <c r="L874" s="21" t="str">
        <f t="shared" si="28"/>
        <v>{"sourceAttributeCode":"ModifyDepth","sourceAttributes":"\"[ModifyDepth]\"==\"IncreaseCabinetDepth\"","sourceAttributeKeep":"false","attributeCode":"COMMON_SHELF_DEPTH","attributeValue":"($PD$-100)"},</v>
      </c>
    </row>
    <row r="875" spans="5:12" x14ac:dyDescent="0.25">
      <c r="E875" s="21" t="s">
        <v>2688</v>
      </c>
      <c r="F875" s="21" t="s">
        <v>3178</v>
      </c>
      <c r="G875" s="21" t="s">
        <v>20</v>
      </c>
      <c r="H875" s="21" t="s">
        <v>1689</v>
      </c>
      <c r="I875" s="21" t="s">
        <v>2690</v>
      </c>
      <c r="J875" s="21" t="s">
        <v>2691</v>
      </c>
      <c r="K875" s="21" t="str">
        <f t="shared" si="27"/>
        <v>{"sourceAttributeCode":"ModifyDepth","sourceAttributes":"\"[ModifyDepth]\"==\"IncreaseCabinetDepth\"","sourceAttributeKeep":"false","attributeCode":"COMMON_SHELF_DEPTH_2","attributeValue":"($PD$-4)"},</v>
      </c>
      <c r="L875" s="21" t="str">
        <f t="shared" si="28"/>
        <v>{"sourceAttributeCode":"ModifyDepth","sourceAttributes":"\"[ModifyDepth]\"==\"IncreaseCabinetDepth\"","sourceAttributeKeep":"false","attributeCode":"COMMON_SHELF_DEPTH_2","attributeValue":"($PD$-100)"},</v>
      </c>
    </row>
    <row r="876" spans="5:12" x14ac:dyDescent="0.25">
      <c r="E876" s="21" t="s">
        <v>2688</v>
      </c>
      <c r="F876" s="21" t="s">
        <v>3179</v>
      </c>
      <c r="G876" s="21" t="s">
        <v>20</v>
      </c>
      <c r="H876" s="21" t="s">
        <v>1687</v>
      </c>
      <c r="I876" s="21" t="s">
        <v>2690</v>
      </c>
      <c r="J876" s="21" t="s">
        <v>2691</v>
      </c>
      <c r="K876" s="21" t="str">
        <f t="shared" si="27"/>
        <v>{"sourceAttributeCode":"ModifyDepth","sourceAttributes":"\"[ModifyDepth]\"==\"ReduceCabinetDepth\"","sourceAttributeKeep":"false","attributeCode":"COMMON_SHELF_DEPTH","attributeValue":"($PD$-4)"},</v>
      </c>
      <c r="L876" s="21" t="str">
        <f t="shared" si="28"/>
        <v>{"sourceAttributeCode":"ModifyDepth","sourceAttributes":"\"[ModifyDepth]\"==\"ReduceCabinetDepth\"","sourceAttributeKeep":"false","attributeCode":"COMMON_SHELF_DEPTH","attributeValue":"($PD$-100)"},</v>
      </c>
    </row>
    <row r="877" spans="5:12" x14ac:dyDescent="0.25">
      <c r="E877" s="21" t="s">
        <v>2688</v>
      </c>
      <c r="F877" s="21" t="s">
        <v>3179</v>
      </c>
      <c r="G877" s="21" t="s">
        <v>20</v>
      </c>
      <c r="H877" s="21" t="s">
        <v>1689</v>
      </c>
      <c r="I877" s="21" t="s">
        <v>2690</v>
      </c>
      <c r="J877" s="21" t="s">
        <v>2691</v>
      </c>
      <c r="K877" s="21" t="str">
        <f t="shared" si="27"/>
        <v>{"sourceAttributeCode":"ModifyDepth","sourceAttributes":"\"[ModifyDepth]\"==\"ReduceCabinetDepth\"","sourceAttributeKeep":"false","attributeCode":"COMMON_SHELF_DEPTH_2","attributeValue":"($PD$-4)"},</v>
      </c>
      <c r="L877" s="21" t="str">
        <f t="shared" si="28"/>
        <v>{"sourceAttributeCode":"ModifyDepth","sourceAttributes":"\"[ModifyDepth]\"==\"ReduceCabinetDepth\"","sourceAttributeKeep":"false","attributeCode":"COMMON_SHELF_DEPTH_2","attributeValue":"($PD$-100)"},</v>
      </c>
    </row>
    <row r="878" spans="5:12" x14ac:dyDescent="0.25">
      <c r="E878" s="21" t="s">
        <v>2431</v>
      </c>
      <c r="F878" s="21" t="s">
        <v>2432</v>
      </c>
      <c r="G878" s="21" t="s">
        <v>20</v>
      </c>
      <c r="H878" s="21" t="s">
        <v>481</v>
      </c>
      <c r="I878" s="21" t="s">
        <v>20</v>
      </c>
      <c r="J878" s="21" t="s">
        <v>20</v>
      </c>
      <c r="K878" s="21" t="str">
        <f t="shared" si="27"/>
        <v>{"sourceAttributeCode":"FaceFrameOnly","sourceAttributes":"\"[FaceFrameOnly]\"==\"FaceFrame&amp;DoorOnlywithToeKick\"","sourceAttributeKeep":"false","attributeCode":"COMMON_DRAWERBOX","attributeValue":"false"},</v>
      </c>
      <c r="L878" s="21" t="str">
        <f t="shared" si="28"/>
        <v>{"sourceAttributeCode":"FaceFrameOnly","sourceAttributes":"\"[FaceFrameOnly]\"==\"FaceFrame&amp;DoorOnlywithToeKick\"","sourceAttributeKeep":"false","attributeCode":"COMMON_DRAWERBOX","attributeValue":"false"},</v>
      </c>
    </row>
    <row r="879" spans="5:12" x14ac:dyDescent="0.25">
      <c r="E879" s="21" t="s">
        <v>3180</v>
      </c>
      <c r="F879" s="21" t="s">
        <v>3181</v>
      </c>
      <c r="G879" s="21" t="s">
        <v>20</v>
      </c>
      <c r="H879" s="21" t="s">
        <v>1009</v>
      </c>
      <c r="I879" s="21" t="s">
        <v>2690</v>
      </c>
      <c r="J879" s="21" t="s">
        <v>2691</v>
      </c>
      <c r="K879" s="21" t="str">
        <f t="shared" si="27"/>
        <v>{"sourceAttributeCode":"ModifyDepthBase","sourceAttributes":"\"[ModifyDepthBase]\"==\"ModifyCabinetDepthBase\"","sourceAttributeKeep":"false","attributeCode":"COMMON_DRAWERBOX_DEPTH","attributeValue":"($PD$-4)"},</v>
      </c>
      <c r="L879" s="21" t="str">
        <f t="shared" si="28"/>
        <v>{"sourceAttributeCode":"ModifyDepthBase","sourceAttributes":"\"[ModifyDepthBase]\"==\"ModifyCabinetDepthBase\"","sourceAttributeKeep":"false","attributeCode":"COMMON_DRAWERBOX_DEPTH","attributeValue":"($PD$-100)"},</v>
      </c>
    </row>
    <row r="880" spans="5:12" x14ac:dyDescent="0.25">
      <c r="E880" s="21" t="s">
        <v>3180</v>
      </c>
      <c r="F880" s="21" t="s">
        <v>3181</v>
      </c>
      <c r="G880" s="21" t="s">
        <v>20</v>
      </c>
      <c r="H880" s="21" t="s">
        <v>1687</v>
      </c>
      <c r="I880" s="21" t="s">
        <v>2764</v>
      </c>
      <c r="J880" s="21" t="s">
        <v>2765</v>
      </c>
      <c r="K880" s="21" t="str">
        <f t="shared" si="27"/>
        <v>{"sourceAttributeCode":"ModifyDepthBase","sourceAttributes":"\"[ModifyDepthBase]\"==\"ModifyCabinetDepthBase\"","sourceAttributeKeep":"false","attributeCode":"COMMON_SHELF_DEPTH","attributeValue":"#CD#-1"},</v>
      </c>
      <c r="L880" s="21" t="str">
        <f t="shared" si="28"/>
        <v>{"sourceAttributeCode":"ModifyDepthBase","sourceAttributes":"\"[ModifyDepthBase]\"==\"ModifyCabinetDepthBase\"","sourceAttributeKeep":"false","attributeCode":"COMMON_SHELF_DEPTH","attributeValue":"#CD#-25"},</v>
      </c>
    </row>
    <row r="881" spans="1:12" x14ac:dyDescent="0.25">
      <c r="E881" s="21" t="s">
        <v>3180</v>
      </c>
      <c r="F881" s="21" t="s">
        <v>3182</v>
      </c>
      <c r="G881" s="21" t="s">
        <v>20</v>
      </c>
      <c r="H881" s="21" t="s">
        <v>1009</v>
      </c>
      <c r="I881" s="21" t="s">
        <v>2690</v>
      </c>
      <c r="J881" s="21" t="s">
        <v>2691</v>
      </c>
      <c r="K881" s="21" t="str">
        <f t="shared" si="27"/>
        <v>{"sourceAttributeCode":"ModifyDepthBase","sourceAttributes":"\"[ModifyDepthBase]\"==\"ReduceCabinetDepthBase\"","sourceAttributeKeep":"false","attributeCode":"COMMON_DRAWERBOX_DEPTH","attributeValue":"($PD$-4)"},</v>
      </c>
      <c r="L881" s="21" t="str">
        <f t="shared" si="28"/>
        <v>{"sourceAttributeCode":"ModifyDepthBase","sourceAttributes":"\"[ModifyDepthBase]\"==\"ReduceCabinetDepthBase\"","sourceAttributeKeep":"false","attributeCode":"COMMON_DRAWERBOX_DEPTH","attributeValue":"($PD$-100)"},</v>
      </c>
    </row>
    <row r="882" spans="1:12" x14ac:dyDescent="0.25">
      <c r="E882" s="21" t="s">
        <v>3180</v>
      </c>
      <c r="F882" s="21" t="s">
        <v>3183</v>
      </c>
      <c r="G882" s="21" t="s">
        <v>20</v>
      </c>
      <c r="H882" s="21" t="s">
        <v>1009</v>
      </c>
      <c r="I882" s="21" t="s">
        <v>2690</v>
      </c>
      <c r="J882" s="21" t="s">
        <v>2691</v>
      </c>
      <c r="K882" s="21" t="str">
        <f t="shared" si="27"/>
        <v>{"sourceAttributeCode":"ModifyDepthBase","sourceAttributes":"\"[ModifyDepthBase]\"==\"IncreaseCabinetDepthBase\"","sourceAttributeKeep":"false","attributeCode":"COMMON_DRAWERBOX_DEPTH","attributeValue":"($PD$-4)"},</v>
      </c>
      <c r="L882" s="21" t="str">
        <f t="shared" si="28"/>
        <v>{"sourceAttributeCode":"ModifyDepthBase","sourceAttributes":"\"[ModifyDepthBase]\"==\"IncreaseCabinetDepthBase\"","sourceAttributeKeep":"false","attributeCode":"COMMON_DRAWERBOX_DEPTH","attributeValue":"($PD$-100)"},</v>
      </c>
    </row>
    <row r="883" spans="1:12" x14ac:dyDescent="0.25">
      <c r="E883" s="21" t="s">
        <v>2455</v>
      </c>
      <c r="F883" s="21" t="s">
        <v>3184</v>
      </c>
      <c r="G883" s="21" t="s">
        <v>20</v>
      </c>
      <c r="H883" s="21" t="s">
        <v>1161</v>
      </c>
      <c r="I883" s="21">
        <v>3</v>
      </c>
      <c r="J883" s="21">
        <v>75</v>
      </c>
      <c r="K883" s="21" t="str">
        <f t="shared" si="27"/>
        <v>{"sourceAttributeCode":"ProfileFillersOnExtendedStile","sourceAttributes":"\"[ProfileFillersOnExtendedStile]\"==\"ProfileFilleronExtendedStileDecorativeFillerLeft\"","sourceAttributeKeep":"false","attributeCode":"COMMON_EXTSTILE_LEFT","attributeValue":"3"},</v>
      </c>
      <c r="L883" s="21" t="str">
        <f t="shared" si="28"/>
        <v>{"sourceAttributeCode":"ProfileFillersOnExtendedStile","sourceAttributes":"\"[ProfileFillersOnExtendedStile]\"==\"ProfileFilleronExtendedStileDecorativeFillerLeft\"","sourceAttributeKeep":"false","attributeCode":"COMMON_EXTSTILE_LEFT","attributeValue":"75"},</v>
      </c>
    </row>
    <row r="884" spans="1:12" x14ac:dyDescent="0.25">
      <c r="E884" s="21" t="s">
        <v>2455</v>
      </c>
      <c r="F884" s="21" t="s">
        <v>3184</v>
      </c>
      <c r="G884" s="21" t="s">
        <v>20</v>
      </c>
      <c r="H884" s="21" t="s">
        <v>1195</v>
      </c>
      <c r="I884" s="21">
        <v>3</v>
      </c>
      <c r="J884" s="21">
        <v>75</v>
      </c>
      <c r="K884" s="21" t="str">
        <f t="shared" si="27"/>
        <v>{"sourceAttributeCode":"ProfileFillersOnExtendedStile","sourceAttributes":"\"[ProfileFillersOnExtendedStile]\"==\"ProfileFilleronExtendedStileDecorativeFillerLeft\"","sourceAttributeKeep":"false","attributeCode":"COMMON_FILLER_WIDTH","attributeValue":"3"},</v>
      </c>
      <c r="L884" s="21" t="str">
        <f t="shared" si="28"/>
        <v>{"sourceAttributeCode":"ProfileFillersOnExtendedStile","sourceAttributes":"\"[ProfileFillersOnExtendedStile]\"==\"ProfileFilleronExtendedStileDecorativeFillerLeft\"","sourceAttributeKeep":"false","attributeCode":"COMMON_FILLER_WIDTH","attributeValue":"75"},</v>
      </c>
    </row>
    <row r="885" spans="1:12" x14ac:dyDescent="0.25">
      <c r="E885" s="21" t="s">
        <v>2455</v>
      </c>
      <c r="F885" s="21" t="s">
        <v>3185</v>
      </c>
      <c r="G885" s="21" t="s">
        <v>20</v>
      </c>
      <c r="H885" s="21" t="s">
        <v>1163</v>
      </c>
      <c r="I885" s="21">
        <v>3</v>
      </c>
      <c r="J885" s="21">
        <v>75</v>
      </c>
      <c r="K885" s="21" t="str">
        <f t="shared" si="27"/>
        <v>{"sourceAttributeCode":"ProfileFillersOnExtendedStile","sourceAttributes":"\"[ProfileFillersOnExtendedStile]\"==\"ProfileFilleronExtendedStileDecorativeFillerRight\"","sourceAttributeKeep":"false","attributeCode":"COMMON_EXTSTILE_RIGHT","attributeValue":"3"},</v>
      </c>
      <c r="L885" s="21" t="str">
        <f t="shared" si="28"/>
        <v>{"sourceAttributeCode":"ProfileFillersOnExtendedStile","sourceAttributes":"\"[ProfileFillersOnExtendedStile]\"==\"ProfileFilleronExtendedStileDecorativeFillerRight\"","sourceAttributeKeep":"false","attributeCode":"COMMON_EXTSTILE_RIGHT","attributeValue":"75"},</v>
      </c>
    </row>
    <row r="886" spans="1:12" x14ac:dyDescent="0.25">
      <c r="E886" s="21" t="s">
        <v>2455</v>
      </c>
      <c r="F886" s="21" t="s">
        <v>3185</v>
      </c>
      <c r="G886" s="21" t="s">
        <v>20</v>
      </c>
      <c r="H886" s="21" t="s">
        <v>1195</v>
      </c>
      <c r="I886" s="21">
        <v>3</v>
      </c>
      <c r="J886" s="21">
        <v>75</v>
      </c>
      <c r="K886" s="21" t="str">
        <f t="shared" si="27"/>
        <v>{"sourceAttributeCode":"ProfileFillersOnExtendedStile","sourceAttributes":"\"[ProfileFillersOnExtendedStile]\"==\"ProfileFilleronExtendedStileDecorativeFillerRight\"","sourceAttributeKeep":"false","attributeCode":"COMMON_FILLER_WIDTH","attributeValue":"3"},</v>
      </c>
      <c r="L886" s="21" t="str">
        <f t="shared" si="28"/>
        <v>{"sourceAttributeCode":"ProfileFillersOnExtendedStile","sourceAttributes":"\"[ProfileFillersOnExtendedStile]\"==\"ProfileFilleronExtendedStileDecorativeFillerRight\"","sourceAttributeKeep":"false","attributeCode":"COMMON_FILLER_WIDTH","attributeValue":"75"},</v>
      </c>
    </row>
    <row r="887" spans="1:12" x14ac:dyDescent="0.25">
      <c r="A887" s="21" t="s">
        <v>2453</v>
      </c>
      <c r="E887" s="21" t="s">
        <v>213</v>
      </c>
      <c r="F887" s="21" t="s">
        <v>3186</v>
      </c>
      <c r="G887" s="21" t="s">
        <v>20</v>
      </c>
      <c r="H887" s="21" t="s">
        <v>600</v>
      </c>
      <c r="I887" s="21" t="s">
        <v>2792</v>
      </c>
      <c r="J887" s="21" t="s">
        <v>2792</v>
      </c>
      <c r="K887" s="21" t="str">
        <f t="shared" si="27"/>
        <v>{"sourceAttributeCode":"CCDA","sourceAttributes":"\"[CCDA]\"==\"Wire Drawer\"","sourceAttributeKeep":"false","attributeCode":"TEMPLATES_BASE_STANDARD_RECTANGULAR_CONFIG","attributeValue":"@(#CCSGC#=='Door / Drawer'?'Door Pull Out / Drawer':'Full Height Pull Out Door')"},</v>
      </c>
      <c r="L887" s="21" t="str">
        <f t="shared" si="28"/>
        <v>{"sourceAttributeCode":"CCDA","sourceAttributes":"\"[CCDA]\"==\"Wire Drawer\"","sourceAttributeKeep":"false","attributeCode":"TEMPLATES_BASE_STANDARD_RECTANGULAR_CONFIG","attributeValue":"@(#CCSGC#=='Door / Drawer'?'Door Pull Out / Drawer':'Full Height Pull Out Door')"},</v>
      </c>
    </row>
    <row r="888" spans="1:12" x14ac:dyDescent="0.25">
      <c r="A888" s="21" t="s">
        <v>2453</v>
      </c>
      <c r="E888" s="21" t="s">
        <v>213</v>
      </c>
      <c r="F888" s="21" t="s">
        <v>3186</v>
      </c>
      <c r="G888" s="21" t="s">
        <v>20</v>
      </c>
      <c r="H888" s="21" t="s">
        <v>130</v>
      </c>
      <c r="I888" s="21" t="s">
        <v>2151</v>
      </c>
      <c r="J888" s="21" t="s">
        <v>2151</v>
      </c>
      <c r="K888" s="21" t="str">
        <f t="shared" si="27"/>
        <v>{"sourceAttributeCode":"CCDA","sourceAttributes":"\"[CCDA]\"==\"Wire Drawer\"","sourceAttributeKeep":"false","attributeCode":"COMMON_DOOR_ACCESS_DEPTH1","attributeValue":"$PD$"},</v>
      </c>
      <c r="L888" s="21" t="str">
        <f t="shared" si="28"/>
        <v>{"sourceAttributeCode":"CCDA","sourceAttributes":"\"[CCDA]\"==\"Wire Drawer\"","sourceAttributeKeep":"false","attributeCode":"COMMON_DOOR_ACCESS_DEPTH1","attributeValue":"$PD$"},</v>
      </c>
    </row>
    <row r="889" spans="1:12" x14ac:dyDescent="0.25">
      <c r="A889" s="21" t="s">
        <v>2453</v>
      </c>
      <c r="E889" s="21" t="s">
        <v>213</v>
      </c>
      <c r="F889" s="21" t="s">
        <v>3186</v>
      </c>
      <c r="G889" s="21" t="s">
        <v>20</v>
      </c>
      <c r="H889" s="21" t="s">
        <v>658</v>
      </c>
      <c r="I889" s="21" t="s">
        <v>3187</v>
      </c>
      <c r="J889" s="21" t="s">
        <v>3188</v>
      </c>
      <c r="K889" s="21" t="str">
        <f t="shared" si="27"/>
        <v>{"sourceAttributeCode":"CCDA","sourceAttributes":"\"[CCDA]\"==\"Wire Drawer\"","sourceAttributeKeep":"false","attributeCode":"COMMON_DOOR_ACCESS_WIDTH1","attributeValue":"$PW$-3"},</v>
      </c>
      <c r="L889" s="21" t="str">
        <f t="shared" si="28"/>
        <v>{"sourceAttributeCode":"CCDA","sourceAttributes":"\"[CCDA]\"==\"Wire Drawer\"","sourceAttributeKeep":"false","attributeCode":"COMMON_DOOR_ACCESS_WIDTH1","attributeValue":"$PW$-75"},</v>
      </c>
    </row>
    <row r="890" spans="1:12" x14ac:dyDescent="0.25">
      <c r="E890" s="21" t="s">
        <v>2671</v>
      </c>
      <c r="F890" s="21" t="s">
        <v>3189</v>
      </c>
      <c r="G890" s="21" t="s">
        <v>20</v>
      </c>
      <c r="H890" s="21" t="s">
        <v>422</v>
      </c>
      <c r="I890" s="21" t="s">
        <v>3190</v>
      </c>
      <c r="J890" s="21" t="s">
        <v>3190</v>
      </c>
      <c r="K890" s="21" t="str">
        <f t="shared" si="27"/>
        <v>{"sourceAttributeCode":"BottomSingleSection","sourceAttributes":"\"[BottomSingleSection]\"==\"RollOutShelves05FromBottom\"","sourceAttributeKeep":"false","attributeCode":"TEMPLATES_VANITY_STANDARD_RECTANGULAR_SHELF_02","attributeValue":"Roll Out Shelves 05 (From Bottom)"},</v>
      </c>
      <c r="L890" s="21" t="str">
        <f t="shared" si="28"/>
        <v>{"sourceAttributeCode":"BottomSingleSection","sourceAttributes":"\"[BottomSingleSection]\"==\"RollOutShelves05FromBottom\"","sourceAttributeKeep":"false","attributeCode":"TEMPLATES_VANITY_STANDARD_RECTANGULAR_SHELF_02","attributeValue":"Roll Out Shelves 05 (From Bottom)"},</v>
      </c>
    </row>
    <row r="891" spans="1:12" x14ac:dyDescent="0.25">
      <c r="E891" s="21" t="s">
        <v>2671</v>
      </c>
      <c r="F891" s="21" t="s">
        <v>3189</v>
      </c>
      <c r="G891" s="21" t="s">
        <v>20</v>
      </c>
      <c r="H891" s="21" t="s">
        <v>370</v>
      </c>
      <c r="I891" s="21" t="s">
        <v>3190</v>
      </c>
      <c r="J891" s="21" t="s">
        <v>3190</v>
      </c>
      <c r="K891" s="21" t="str">
        <f t="shared" si="27"/>
        <v>{"sourceAttributeCode":"BottomSingleSection","sourceAttributes":"\"[BottomSingleSection]\"==\"RollOutShelves05FromBottom\"","sourceAttributeKeep":"false","attributeCode":"TEMPLATES_BASE_STANDARD_RECTANGULAR_SHELF","attributeValue":"Roll Out Shelves 05 (From Bottom)"},</v>
      </c>
      <c r="L891" s="21" t="str">
        <f t="shared" si="28"/>
        <v>{"sourceAttributeCode":"BottomSingleSection","sourceAttributes":"\"[BottomSingleSection]\"==\"RollOutShelves05FromBottom\"","sourceAttributeKeep":"false","attributeCode":"TEMPLATES_BASE_STANDARD_RECTANGULAR_SHELF","attributeValue":"Roll Out Shelves 05 (From Bottom)"},</v>
      </c>
    </row>
    <row r="892" spans="1:12" x14ac:dyDescent="0.25">
      <c r="E892" s="21" t="s">
        <v>2671</v>
      </c>
      <c r="F892" s="21" t="s">
        <v>3189</v>
      </c>
      <c r="G892" s="21" t="s">
        <v>20</v>
      </c>
      <c r="H892" s="21" t="s">
        <v>403</v>
      </c>
      <c r="I892" s="21" t="s">
        <v>3191</v>
      </c>
      <c r="J892" s="21" t="s">
        <v>3191</v>
      </c>
      <c r="K892" s="21" t="str">
        <f t="shared" si="27"/>
        <v>{"sourceAttributeCode":"BottomSingleSection","sourceAttributes":"\"[BottomSingleSection]\"==\"RollOutShelves05FromBottom\"","sourceAttributeKeep":"false","attributeCode":"TEMPLATES_TALL_STANDARD_RECTANGULAR_SHELF","attributeValue":"Roll Out Shelves 05"},</v>
      </c>
      <c r="L892" s="21" t="str">
        <f t="shared" si="28"/>
        <v>{"sourceAttributeCode":"BottomSingleSection","sourceAttributes":"\"[BottomSingleSection]\"==\"RollOutShelves05FromBottom\"","sourceAttributeKeep":"false","attributeCode":"TEMPLATES_TALL_STANDARD_RECTANGULAR_SHELF","attributeValue":"Roll Out Shelves 05"},</v>
      </c>
    </row>
    <row r="893" spans="1:12" x14ac:dyDescent="0.25">
      <c r="A893" s="21" t="s">
        <v>2453</v>
      </c>
      <c r="E893" s="21" t="s">
        <v>3192</v>
      </c>
      <c r="F893" s="21" t="s">
        <v>3193</v>
      </c>
      <c r="G893" s="21" t="s">
        <v>20</v>
      </c>
      <c r="H893" s="21" t="s">
        <v>367</v>
      </c>
      <c r="I893" s="21" t="s">
        <v>3194</v>
      </c>
      <c r="J893" s="21" t="s">
        <v>3194</v>
      </c>
      <c r="K893" s="21" t="str">
        <f t="shared" si="27"/>
        <v>{"sourceAttributeCode":"CCDLS","sourceAttributes":"(\"[CCDLS]\"==\"Foot 21\")","sourceAttributeKeep":"false","attributeCode":"COMMON_LEG_WIDTH","attributeValue":"#TD#-#ST#"},</v>
      </c>
      <c r="L893" s="21" t="str">
        <f t="shared" si="28"/>
        <v>{"sourceAttributeCode":"CCDLS","sourceAttributes":"(\"[CCDLS]\"==\"Foot 21\")","sourceAttributeKeep":"false","attributeCode":"COMMON_LEG_WIDTH","attributeValue":"#TD#-#ST#"},</v>
      </c>
    </row>
    <row r="894" spans="1:12" x14ac:dyDescent="0.25">
      <c r="E894" s="21" t="s">
        <v>2609</v>
      </c>
      <c r="F894" s="21" t="s">
        <v>3195</v>
      </c>
      <c r="G894" s="21" t="s">
        <v>20</v>
      </c>
      <c r="H894" s="21" t="s">
        <v>608</v>
      </c>
      <c r="I894" s="21" t="s">
        <v>3196</v>
      </c>
      <c r="J894" s="21" t="s">
        <v>3196</v>
      </c>
      <c r="K894" s="21" t="str">
        <f t="shared" si="27"/>
        <v>{"sourceAttributeCode":"UpperDoorOptions","sourceAttributes":"\"[UpperDoorOptions]\"==\"HingeDooratBottom{U}\"","sourceAttributeKeep":"false","attributeCode":"TEMPLATES_TALL_STANDARD_RECTANGULAR_CONFIG","attributeValue":"Door / Tilt-Down (CONFHEIGHT1)"},</v>
      </c>
      <c r="L894" s="21" t="str">
        <f t="shared" si="28"/>
        <v>{"sourceAttributeCode":"UpperDoorOptions","sourceAttributes":"\"[UpperDoorOptions]\"==\"HingeDooratBottom{U}\"","sourceAttributeKeep":"false","attributeCode":"TEMPLATES_TALL_STANDARD_RECTANGULAR_CONFIG","attributeValue":"Door / Tilt-Down (CONFHEIGHT1)"},</v>
      </c>
    </row>
    <row r="895" spans="1:12" x14ac:dyDescent="0.25">
      <c r="E895" s="21" t="s">
        <v>2446</v>
      </c>
      <c r="F895" s="21" t="s">
        <v>3197</v>
      </c>
      <c r="G895" s="21" t="s">
        <v>20</v>
      </c>
      <c r="H895" s="21" t="s">
        <v>1413</v>
      </c>
      <c r="I895" s="21" t="s">
        <v>2917</v>
      </c>
      <c r="J895" s="21" t="s">
        <v>2917</v>
      </c>
      <c r="K895" s="21" t="str">
        <f t="shared" si="27"/>
        <v>{"sourceAttributeCode":"DoorOptions","sourceAttributes":"\"[DoorOptions]\"==\"NoDoor{B}\"","sourceAttributeKeep":"false","attributeCode":"COMMON_NUMFRONTDOOR1","attributeValue":"#NFD1#"},</v>
      </c>
      <c r="L895" s="21" t="str">
        <f t="shared" si="28"/>
        <v>{"sourceAttributeCode":"DoorOptions","sourceAttributes":"\"[DoorOptions]\"==\"NoDoor{B}\"","sourceAttributeKeep":"false","attributeCode":"COMMON_NUMFRONTDOOR1","attributeValue":"#NFD1#"},</v>
      </c>
    </row>
    <row r="896" spans="1:12" x14ac:dyDescent="0.25">
      <c r="E896" s="21" t="s">
        <v>2688</v>
      </c>
      <c r="F896" s="21" t="s">
        <v>3178</v>
      </c>
      <c r="G896" s="21" t="s">
        <v>20</v>
      </c>
      <c r="H896" s="21" t="s">
        <v>1687</v>
      </c>
      <c r="I896" s="21" t="s">
        <v>3198</v>
      </c>
      <c r="J896" s="21" t="s">
        <v>3199</v>
      </c>
      <c r="K896" s="21" t="str">
        <f t="shared" si="27"/>
        <v>{"sourceAttributeCode":"ModifyDepth","sourceAttributes":"\"[ModifyDepth]\"==\"IncreaseCabinetDepth\"","sourceAttributeKeep":"false","attributeCode":"COMMON_SHELF_DEPTH","attributeValue":"(#CD#-4)"},</v>
      </c>
      <c r="L896" s="21" t="str">
        <f t="shared" si="28"/>
        <v>{"sourceAttributeCode":"ModifyDepth","sourceAttributes":"\"[ModifyDepth]\"==\"IncreaseCabinetDepth\"","sourceAttributeKeep":"false","attributeCode":"COMMON_SHELF_DEPTH","attributeValue":"(#CD#-100)"},</v>
      </c>
    </row>
    <row r="897" spans="1:12" x14ac:dyDescent="0.25">
      <c r="E897" s="21" t="s">
        <v>2688</v>
      </c>
      <c r="F897" s="21" t="s">
        <v>3178</v>
      </c>
      <c r="G897" s="21" t="s">
        <v>20</v>
      </c>
      <c r="H897" s="21" t="s">
        <v>1689</v>
      </c>
      <c r="I897" s="21" t="s">
        <v>3198</v>
      </c>
      <c r="J897" s="21" t="s">
        <v>3199</v>
      </c>
      <c r="K897" s="21" t="str">
        <f t="shared" si="27"/>
        <v>{"sourceAttributeCode":"ModifyDepth","sourceAttributes":"\"[ModifyDepth]\"==\"IncreaseCabinetDepth\"","sourceAttributeKeep":"false","attributeCode":"COMMON_SHELF_DEPTH_2","attributeValue":"(#CD#-4)"},</v>
      </c>
      <c r="L897" s="21" t="str">
        <f t="shared" si="28"/>
        <v>{"sourceAttributeCode":"ModifyDepth","sourceAttributes":"\"[ModifyDepth]\"==\"IncreaseCabinetDepth\"","sourceAttributeKeep":"false","attributeCode":"COMMON_SHELF_DEPTH_2","attributeValue":"(#CD#-100)"},</v>
      </c>
    </row>
    <row r="898" spans="1:12" x14ac:dyDescent="0.25">
      <c r="E898" s="21" t="s">
        <v>2688</v>
      </c>
      <c r="F898" s="21" t="s">
        <v>3179</v>
      </c>
      <c r="G898" s="21" t="s">
        <v>20</v>
      </c>
      <c r="H898" s="21" t="s">
        <v>1687</v>
      </c>
      <c r="I898" s="21" t="s">
        <v>3198</v>
      </c>
      <c r="J898" s="21" t="s">
        <v>3199</v>
      </c>
      <c r="K898" s="21" t="str">
        <f t="shared" si="27"/>
        <v>{"sourceAttributeCode":"ModifyDepth","sourceAttributes":"\"[ModifyDepth]\"==\"ReduceCabinetDepth\"","sourceAttributeKeep":"false","attributeCode":"COMMON_SHELF_DEPTH","attributeValue":"(#CD#-4)"},</v>
      </c>
      <c r="L898" s="21" t="str">
        <f t="shared" ref="L898:L961" si="29">_xlfn.CONCAT("{""",$E$1,""":""",E898,""",""",$F$1,""":""",F898,""",""",$G$1,""":""",G898,""",""",$H$1,""":""",H898,""",""","attributeValue",""":""",J898,"""},")</f>
        <v>{"sourceAttributeCode":"ModifyDepth","sourceAttributes":"\"[ModifyDepth]\"==\"ReduceCabinetDepth\"","sourceAttributeKeep":"false","attributeCode":"COMMON_SHELF_DEPTH","attributeValue":"(#CD#-100)"},</v>
      </c>
    </row>
    <row r="899" spans="1:12" x14ac:dyDescent="0.25">
      <c r="E899" s="21" t="s">
        <v>2688</v>
      </c>
      <c r="F899" s="21" t="s">
        <v>3179</v>
      </c>
      <c r="G899" s="21" t="s">
        <v>20</v>
      </c>
      <c r="H899" s="21" t="s">
        <v>1689</v>
      </c>
      <c r="I899" s="21" t="s">
        <v>3198</v>
      </c>
      <c r="J899" s="21" t="s">
        <v>3199</v>
      </c>
      <c r="K899" s="21" t="str">
        <f t="shared" ref="K899:K962" si="30">_xlfn.CONCAT("{""",$E$1,""":""",E899,""",""",$F$1,""":""",F899,""",""",$G$1,""":""",G899,""",""",$H$1,""":""",H899,""",""","attributeValue",""":""",I899,"""},")</f>
        <v>{"sourceAttributeCode":"ModifyDepth","sourceAttributes":"\"[ModifyDepth]\"==\"ReduceCabinetDepth\"","sourceAttributeKeep":"false","attributeCode":"COMMON_SHELF_DEPTH_2","attributeValue":"(#CD#-4)"},</v>
      </c>
      <c r="L899" s="21" t="str">
        <f t="shared" si="29"/>
        <v>{"sourceAttributeCode":"ModifyDepth","sourceAttributes":"\"[ModifyDepth]\"==\"ReduceCabinetDepth\"","sourceAttributeKeep":"false","attributeCode":"COMMON_SHELF_DEPTH_2","attributeValue":"(#CD#-100)"},</v>
      </c>
    </row>
    <row r="900" spans="1:12" x14ac:dyDescent="0.25">
      <c r="E900" s="21" t="s">
        <v>3180</v>
      </c>
      <c r="F900" s="21" t="s">
        <v>3181</v>
      </c>
      <c r="G900" s="21" t="s">
        <v>20</v>
      </c>
      <c r="H900" s="21" t="s">
        <v>1687</v>
      </c>
      <c r="I900" s="21" t="s">
        <v>3200</v>
      </c>
      <c r="J900" s="21" t="s">
        <v>3201</v>
      </c>
      <c r="K900" s="21" t="str">
        <f t="shared" si="30"/>
        <v>{"sourceAttributeCode":"ModifyDepthBase","sourceAttributes":"\"[ModifyDepthBase]\"==\"ModifyCabinetDepthBase\"","sourceAttributeKeep":"false","attributeCode":"COMMON_SHELF_DEPTH","attributeValue":"$PD$-1"},</v>
      </c>
      <c r="L900" s="21" t="str">
        <f t="shared" si="29"/>
        <v>{"sourceAttributeCode":"ModifyDepthBase","sourceAttributes":"\"[ModifyDepthBase]\"==\"ModifyCabinetDepthBase\"","sourceAttributeKeep":"false","attributeCode":"COMMON_SHELF_DEPTH","attributeValue":"$PD$-25"},</v>
      </c>
    </row>
    <row r="901" spans="1:12" x14ac:dyDescent="0.25">
      <c r="E901" s="21" t="s">
        <v>3180</v>
      </c>
      <c r="F901" s="21" t="s">
        <v>3181</v>
      </c>
      <c r="G901" s="21" t="s">
        <v>20</v>
      </c>
      <c r="H901" s="21" t="s">
        <v>1009</v>
      </c>
      <c r="I901" s="21" t="s">
        <v>3198</v>
      </c>
      <c r="J901" s="21" t="s">
        <v>3199</v>
      </c>
      <c r="K901" s="21" t="str">
        <f t="shared" si="30"/>
        <v>{"sourceAttributeCode":"ModifyDepthBase","sourceAttributes":"\"[ModifyDepthBase]\"==\"ModifyCabinetDepthBase\"","sourceAttributeKeep":"false","attributeCode":"COMMON_DRAWERBOX_DEPTH","attributeValue":"(#CD#-4)"},</v>
      </c>
      <c r="L901" s="21" t="str">
        <f t="shared" si="29"/>
        <v>{"sourceAttributeCode":"ModifyDepthBase","sourceAttributes":"\"[ModifyDepthBase]\"==\"ModifyCabinetDepthBase\"","sourceAttributeKeep":"false","attributeCode":"COMMON_DRAWERBOX_DEPTH","attributeValue":"(#CD#-100)"},</v>
      </c>
    </row>
    <row r="902" spans="1:12" x14ac:dyDescent="0.25">
      <c r="E902" s="21" t="s">
        <v>3180</v>
      </c>
      <c r="F902" s="21" t="s">
        <v>3182</v>
      </c>
      <c r="G902" s="21" t="s">
        <v>20</v>
      </c>
      <c r="H902" s="21" t="s">
        <v>1009</v>
      </c>
      <c r="I902" s="21" t="s">
        <v>3198</v>
      </c>
      <c r="J902" s="21" t="s">
        <v>3199</v>
      </c>
      <c r="K902" s="21" t="str">
        <f t="shared" si="30"/>
        <v>{"sourceAttributeCode":"ModifyDepthBase","sourceAttributes":"\"[ModifyDepthBase]\"==\"ReduceCabinetDepthBase\"","sourceAttributeKeep":"false","attributeCode":"COMMON_DRAWERBOX_DEPTH","attributeValue":"(#CD#-4)"},</v>
      </c>
      <c r="L902" s="21" t="str">
        <f t="shared" si="29"/>
        <v>{"sourceAttributeCode":"ModifyDepthBase","sourceAttributes":"\"[ModifyDepthBase]\"==\"ReduceCabinetDepthBase\"","sourceAttributeKeep":"false","attributeCode":"COMMON_DRAWERBOX_DEPTH","attributeValue":"(#CD#-100)"},</v>
      </c>
    </row>
    <row r="903" spans="1:12" x14ac:dyDescent="0.25">
      <c r="E903" s="21" t="s">
        <v>3180</v>
      </c>
      <c r="F903" s="21" t="s">
        <v>3183</v>
      </c>
      <c r="G903" s="21" t="s">
        <v>20</v>
      </c>
      <c r="H903" s="21" t="s">
        <v>1009</v>
      </c>
      <c r="I903" s="21" t="s">
        <v>3198</v>
      </c>
      <c r="J903" s="21" t="s">
        <v>3199</v>
      </c>
      <c r="K903" s="21" t="str">
        <f t="shared" si="30"/>
        <v>{"sourceAttributeCode":"ModifyDepthBase","sourceAttributes":"\"[ModifyDepthBase]\"==\"IncreaseCabinetDepthBase\"","sourceAttributeKeep":"false","attributeCode":"COMMON_DRAWERBOX_DEPTH","attributeValue":"(#CD#-4)"},</v>
      </c>
      <c r="L903" s="21" t="str">
        <f t="shared" si="29"/>
        <v>{"sourceAttributeCode":"ModifyDepthBase","sourceAttributes":"\"[ModifyDepthBase]\"==\"IncreaseCabinetDepthBase\"","sourceAttributeKeep":"false","attributeCode":"COMMON_DRAWERBOX_DEPTH","attributeValue":"(#CD#-100)"},</v>
      </c>
    </row>
    <row r="904" spans="1:12" x14ac:dyDescent="0.25">
      <c r="E904" s="21" t="s">
        <v>3180</v>
      </c>
      <c r="F904" s="21" t="s">
        <v>3182</v>
      </c>
      <c r="G904" s="21" t="s">
        <v>20</v>
      </c>
      <c r="H904" s="21" t="s">
        <v>1687</v>
      </c>
      <c r="I904" s="21" t="s">
        <v>2692</v>
      </c>
      <c r="J904" s="21" t="s">
        <v>2693</v>
      </c>
      <c r="K904" s="21" t="str">
        <f t="shared" si="30"/>
        <v>{"sourceAttributeCode":"ModifyDepthBase","sourceAttributes":"\"[ModifyDepthBase]\"==\"ReduceCabinetDepthBase\"","sourceAttributeKeep":"false","attributeCode":"COMMON_SHELF_DEPTH","attributeValue":"(#OverrideDepth#-4)"},</v>
      </c>
      <c r="L904" s="21" t="str">
        <f t="shared" si="29"/>
        <v>{"sourceAttributeCode":"ModifyDepthBase","sourceAttributes":"\"[ModifyDepthBase]\"==\"ReduceCabinetDepthBase\"","sourceAttributeKeep":"false","attributeCode":"COMMON_SHELF_DEPTH","attributeValue":"(#OverrideDepth#-100)"},</v>
      </c>
    </row>
    <row r="905" spans="1:12" x14ac:dyDescent="0.25">
      <c r="E905" s="21" t="s">
        <v>3180</v>
      </c>
      <c r="F905" s="21" t="s">
        <v>3181</v>
      </c>
      <c r="G905" s="21" t="s">
        <v>20</v>
      </c>
      <c r="H905" s="21" t="s">
        <v>1687</v>
      </c>
      <c r="I905" s="21" t="s">
        <v>2692</v>
      </c>
      <c r="J905" s="21" t="s">
        <v>2693</v>
      </c>
      <c r="K905" s="21" t="str">
        <f t="shared" si="30"/>
        <v>{"sourceAttributeCode":"ModifyDepthBase","sourceAttributes":"\"[ModifyDepthBase]\"==\"ModifyCabinetDepthBase\"","sourceAttributeKeep":"false","attributeCode":"COMMON_SHELF_DEPTH","attributeValue":"(#OverrideDepth#-4)"},</v>
      </c>
      <c r="L905" s="21" t="str">
        <f t="shared" si="29"/>
        <v>{"sourceAttributeCode":"ModifyDepthBase","sourceAttributes":"\"[ModifyDepthBase]\"==\"ModifyCabinetDepthBase\"","sourceAttributeKeep":"false","attributeCode":"COMMON_SHELF_DEPTH","attributeValue":"(#OverrideDepth#-100)"},</v>
      </c>
    </row>
    <row r="906" spans="1:12" x14ac:dyDescent="0.25">
      <c r="E906" s="21" t="s">
        <v>3180</v>
      </c>
      <c r="F906" s="21" t="s">
        <v>3183</v>
      </c>
      <c r="G906" s="21" t="s">
        <v>20</v>
      </c>
      <c r="H906" s="21" t="s">
        <v>1687</v>
      </c>
      <c r="I906" s="21" t="s">
        <v>2692</v>
      </c>
      <c r="J906" s="21" t="s">
        <v>2693</v>
      </c>
      <c r="K906" s="21" t="str">
        <f t="shared" si="30"/>
        <v>{"sourceAttributeCode":"ModifyDepthBase","sourceAttributes":"\"[ModifyDepthBase]\"==\"IncreaseCabinetDepthBase\"","sourceAttributeKeep":"false","attributeCode":"COMMON_SHELF_DEPTH","attributeValue":"(#OverrideDepth#-4)"},</v>
      </c>
      <c r="L906" s="21" t="str">
        <f t="shared" si="29"/>
        <v>{"sourceAttributeCode":"ModifyDepthBase","sourceAttributes":"\"[ModifyDepthBase]\"==\"IncreaseCabinetDepthBase\"","sourceAttributeKeep":"false","attributeCode":"COMMON_SHELF_DEPTH","attributeValue":"(#OverrideDepth#-100)"},</v>
      </c>
    </row>
    <row r="907" spans="1:12" x14ac:dyDescent="0.25">
      <c r="E907" s="21" t="s">
        <v>2449</v>
      </c>
      <c r="F907" s="21" t="s">
        <v>3202</v>
      </c>
      <c r="G907" s="21" t="s">
        <v>20</v>
      </c>
      <c r="H907" s="21" t="s">
        <v>482</v>
      </c>
      <c r="I907" s="21" t="s">
        <v>20</v>
      </c>
      <c r="J907" s="21" t="s">
        <v>20</v>
      </c>
      <c r="K907" s="21" t="str">
        <f t="shared" si="30"/>
        <v>{"sourceAttributeCode":"ModifyConfiguration","sourceAttributes":"\"[ModifyConfiguration]\"==\"SinkBaseSinkFront\"","sourceAttributeKeep":"false","attributeCode":"COMMON_DRAWERBOX1","attributeValue":"false"},</v>
      </c>
      <c r="L907" s="21" t="str">
        <f t="shared" si="29"/>
        <v>{"sourceAttributeCode":"ModifyConfiguration","sourceAttributes":"\"[ModifyConfiguration]\"==\"SinkBaseSinkFront\"","sourceAttributeKeep":"false","attributeCode":"COMMON_DRAWERBOX1","attributeValue":"false"},</v>
      </c>
    </row>
    <row r="908" spans="1:12" x14ac:dyDescent="0.25">
      <c r="E908" s="21" t="s">
        <v>2449</v>
      </c>
      <c r="F908" s="21" t="s">
        <v>3202</v>
      </c>
      <c r="G908" s="21" t="s">
        <v>20</v>
      </c>
      <c r="H908" s="21" t="s">
        <v>488</v>
      </c>
      <c r="I908" s="21" t="s">
        <v>20</v>
      </c>
      <c r="J908" s="21" t="s">
        <v>20</v>
      </c>
      <c r="K908" s="21" t="str">
        <f t="shared" si="30"/>
        <v>{"sourceAttributeCode":"ModifyConfiguration","sourceAttributes":"\"[ModifyConfiguration]\"==\"SinkBaseSinkFront\"","sourceAttributeKeep":"false","attributeCode":"COMMON_DRAWERBOX2","attributeValue":"false"},</v>
      </c>
      <c r="L908" s="21" t="str">
        <f t="shared" si="29"/>
        <v>{"sourceAttributeCode":"ModifyConfiguration","sourceAttributes":"\"[ModifyConfiguration]\"==\"SinkBaseSinkFront\"","sourceAttributeKeep":"false","attributeCode":"COMMON_DRAWERBOX2","attributeValue":"false"},</v>
      </c>
    </row>
    <row r="909" spans="1:12" x14ac:dyDescent="0.25">
      <c r="E909" s="21" t="s">
        <v>2449</v>
      </c>
      <c r="F909" s="21" t="s">
        <v>3202</v>
      </c>
      <c r="G909" s="21" t="s">
        <v>20</v>
      </c>
      <c r="H909" s="21" t="s">
        <v>491</v>
      </c>
      <c r="I909" s="21" t="s">
        <v>20</v>
      </c>
      <c r="J909" s="21" t="s">
        <v>20</v>
      </c>
      <c r="K909" s="21" t="str">
        <f t="shared" si="30"/>
        <v>{"sourceAttributeCode":"ModifyConfiguration","sourceAttributes":"\"[ModifyConfiguration]\"==\"SinkBaseSinkFront\"","sourceAttributeKeep":"false","attributeCode":"COMMON_DRAWERBOX3","attributeValue":"false"},</v>
      </c>
      <c r="L909" s="21" t="str">
        <f t="shared" si="29"/>
        <v>{"sourceAttributeCode":"ModifyConfiguration","sourceAttributes":"\"[ModifyConfiguration]\"==\"SinkBaseSinkFront\"","sourceAttributeKeep":"false","attributeCode":"COMMON_DRAWERBOX3","attributeValue":"false"},</v>
      </c>
    </row>
    <row r="910" spans="1:12" x14ac:dyDescent="0.25">
      <c r="A910" s="21" t="s">
        <v>2540</v>
      </c>
      <c r="E910" s="21" t="s">
        <v>2858</v>
      </c>
      <c r="F910" s="21" t="s">
        <v>3203</v>
      </c>
      <c r="G910" s="21" t="s">
        <v>20</v>
      </c>
      <c r="H910" s="21" t="s">
        <v>97</v>
      </c>
      <c r="I910" s="21" t="s">
        <v>2987</v>
      </c>
      <c r="J910" s="21" t="s">
        <v>2987</v>
      </c>
      <c r="K910" s="21" t="str">
        <f t="shared" si="30"/>
        <v>{"sourceAttributeCode":"MiddleSection","sourceAttributes":"\"[MiddleSection]\"==\"AddShelves{M}\"","sourceAttributeKeep":"false","attributeCode":"COMMON_QUANTITY_SHELF","attributeValue":"#AddShelves_M_AQTY#"},</v>
      </c>
      <c r="L910" s="21" t="str">
        <f t="shared" si="29"/>
        <v>{"sourceAttributeCode":"MiddleSection","sourceAttributes":"\"[MiddleSection]\"==\"AddShelves{M}\"","sourceAttributeKeep":"false","attributeCode":"COMMON_QUANTITY_SHELF","attributeValue":"#AddShelves_M_AQTY#"},</v>
      </c>
    </row>
    <row r="911" spans="1:12" x14ac:dyDescent="0.25">
      <c r="E911" s="21" t="s">
        <v>2858</v>
      </c>
      <c r="F911" s="21" t="s">
        <v>3204</v>
      </c>
      <c r="G911" s="21" t="s">
        <v>20</v>
      </c>
      <c r="H911" s="21" t="s">
        <v>441</v>
      </c>
      <c r="I911" s="21" t="s">
        <v>2728</v>
      </c>
      <c r="J911" s="21" t="s">
        <v>2728</v>
      </c>
      <c r="K911" s="21" t="str">
        <f t="shared" si="30"/>
        <v>{"sourceAttributeCode":"MiddleSection","sourceAttributes":"\"[MiddleSection]\"==\"AddGlassShelves{M}\"","sourceAttributeKeep":"false","attributeCode":"TEMPLATES_TALL_STANDARD_RECTANGULAR_SHELF_02","attributeValue":"Glass Shelf"},</v>
      </c>
      <c r="L911" s="21" t="str">
        <f t="shared" si="29"/>
        <v>{"sourceAttributeCode":"MiddleSection","sourceAttributes":"\"[MiddleSection]\"==\"AddGlassShelves{M}\"","sourceAttributeKeep":"false","attributeCode":"TEMPLATES_TALL_STANDARD_RECTANGULAR_SHELF_02","attributeValue":"Glass Shelf"},</v>
      </c>
    </row>
    <row r="912" spans="1:12" x14ac:dyDescent="0.25">
      <c r="E912" s="21" t="s">
        <v>3205</v>
      </c>
      <c r="F912" s="21" t="s">
        <v>3206</v>
      </c>
      <c r="G912" s="21" t="s">
        <v>20</v>
      </c>
      <c r="H912" s="21" t="s">
        <v>114</v>
      </c>
      <c r="I912" s="21" t="s">
        <v>2151</v>
      </c>
      <c r="J912" s="21" t="s">
        <v>2151</v>
      </c>
      <c r="K912" s="21" t="str">
        <f t="shared" si="30"/>
        <v>{"sourceAttributeCode":"AttachedLatticeWineRack","sourceAttributes":"\"[AttachedLatticeWineRack]\"==\"LatticeWineRackSlatswBoxandBack\"","sourceAttributeKeep":"false","attributeCode":"COMMON_ATTACHED_DEPTH","attributeValue":"$PD$"},</v>
      </c>
      <c r="L912" s="21" t="str">
        <f t="shared" si="29"/>
        <v>{"sourceAttributeCode":"AttachedLatticeWineRack","sourceAttributes":"\"[AttachedLatticeWineRack]\"==\"LatticeWineRackSlatswBoxandBack\"","sourceAttributeKeep":"false","attributeCode":"COMMON_ATTACHED_DEPTH","attributeValue":"$PD$"},</v>
      </c>
    </row>
    <row r="913" spans="5:12" x14ac:dyDescent="0.25">
      <c r="E913" s="21" t="s">
        <v>3205</v>
      </c>
      <c r="F913" s="21" t="s">
        <v>3206</v>
      </c>
      <c r="G913" s="21" t="s">
        <v>20</v>
      </c>
      <c r="H913" s="21" t="s">
        <v>118</v>
      </c>
      <c r="I913" s="21" t="s">
        <v>2790</v>
      </c>
      <c r="J913" s="21" t="s">
        <v>2790</v>
      </c>
      <c r="K913" s="21" t="str">
        <f t="shared" si="30"/>
        <v>{"sourceAttributeCode":"AttachedLatticeWineRack","sourceAttributes":"\"[AttachedLatticeWineRack]\"==\"LatticeWineRackSlatswBoxandBack\"","sourceAttributeKeep":"false","attributeCode":"COMMON_ATTACHED_WIDTH","attributeValue":"$PW$"},</v>
      </c>
      <c r="L913" s="21" t="str">
        <f t="shared" si="29"/>
        <v>{"sourceAttributeCode":"AttachedLatticeWineRack","sourceAttributes":"\"[AttachedLatticeWineRack]\"==\"LatticeWineRackSlatswBoxandBack\"","sourceAttributeKeep":"false","attributeCode":"COMMON_ATTACHED_WIDTH","attributeValue":"$PW$"},</v>
      </c>
    </row>
    <row r="914" spans="5:12" x14ac:dyDescent="0.25">
      <c r="E914" s="21" t="s">
        <v>1297</v>
      </c>
      <c r="G914" s="21" t="s">
        <v>16</v>
      </c>
      <c r="H914" s="21" t="s">
        <v>1298</v>
      </c>
      <c r="I914" s="21" t="s">
        <v>1299</v>
      </c>
      <c r="J914" s="21" t="s">
        <v>1299</v>
      </c>
      <c r="K914" s="21" t="str">
        <f t="shared" si="30"/>
        <v>{"sourceAttributeCode":"LSR1","sourceAttributes":"","sourceAttributeKeep":"true","attributeCode":"COMMON_SUSAN_POLYMERSHELF_DIAMETER","attributeValue":"(2*#LSR1#)"},</v>
      </c>
      <c r="L914" s="21" t="str">
        <f t="shared" si="29"/>
        <v>{"sourceAttributeCode":"LSR1","sourceAttributes":"","sourceAttributeKeep":"true","attributeCode":"COMMON_SUSAN_POLYMERSHELF_DIAMETER","attributeValue":"(2*#LSR1#)"},</v>
      </c>
    </row>
    <row r="915" spans="5:12" x14ac:dyDescent="0.25">
      <c r="E915" s="21" t="s">
        <v>1297</v>
      </c>
      <c r="G915" s="21" t="s">
        <v>16</v>
      </c>
      <c r="H915" s="21" t="s">
        <v>1301</v>
      </c>
      <c r="I915" s="21" t="s">
        <v>1299</v>
      </c>
      <c r="J915" s="21" t="s">
        <v>1299</v>
      </c>
      <c r="K915" s="21" t="str">
        <f t="shared" si="30"/>
        <v>{"sourceAttributeCode":"LSR1","sourceAttributes":"","sourceAttributeKeep":"true","attributeCode":"COMMON_SUSAN_ROTATINGSHELF_DIAMETER","attributeValue":"(2*#LSR1#)"},</v>
      </c>
      <c r="L915" s="21" t="str">
        <f t="shared" si="29"/>
        <v>{"sourceAttributeCode":"LSR1","sourceAttributes":"","sourceAttributeKeep":"true","attributeCode":"COMMON_SUSAN_ROTATINGSHELF_DIAMETER","attributeValue":"(2*#LSR1#)"},</v>
      </c>
    </row>
    <row r="916" spans="5:12" x14ac:dyDescent="0.25">
      <c r="E916" s="21" t="s">
        <v>3207</v>
      </c>
      <c r="G916" s="21" t="s">
        <v>20</v>
      </c>
      <c r="H916" s="21" t="s">
        <v>1296</v>
      </c>
      <c r="K916" s="21" t="str">
        <f t="shared" si="30"/>
        <v>{"sourceAttributeCode":"LEGTY","sourceAttributes":"","sourceAttributeKeep":"false","attributeCode":"COMMON_LEG_QUANTITY","attributeValue":""},</v>
      </c>
      <c r="L916" s="21" t="str">
        <f t="shared" si="29"/>
        <v>{"sourceAttributeCode":"LEGTY","sourceAttributes":"","sourceAttributeKeep":"false","attributeCode":"COMMON_LEG_QUANTITY","attributeValue":""},</v>
      </c>
    </row>
    <row r="917" spans="5:12" x14ac:dyDescent="0.25">
      <c r="E917" s="21" t="s">
        <v>1358</v>
      </c>
      <c r="G917" s="21" t="s">
        <v>20</v>
      </c>
      <c r="H917" s="21" t="s">
        <v>1349</v>
      </c>
      <c r="K917" s="21" t="str">
        <f t="shared" si="30"/>
        <v>{"sourceAttributeCode":"NDV1","sourceAttributes":"","sourceAttributeKeep":"false","attributeCode":"COMMON_QUANTITY_DIVIDER","attributeValue":""},</v>
      </c>
      <c r="L917" s="21" t="str">
        <f t="shared" si="29"/>
        <v>{"sourceAttributeCode":"NDV1","sourceAttributes":"","sourceAttributeKeep":"false","attributeCode":"COMMON_QUANTITY_DIVIDER","attributeValue":""},</v>
      </c>
    </row>
    <row r="918" spans="5:12" x14ac:dyDescent="0.25">
      <c r="E918" s="21" t="s">
        <v>3083</v>
      </c>
      <c r="G918" s="21" t="s">
        <v>20</v>
      </c>
      <c r="H918" s="21" t="s">
        <v>1739</v>
      </c>
      <c r="K918" s="21" t="str">
        <f t="shared" si="30"/>
        <v>{"sourceAttributeCode":"SM","sourceAttributes":"","sourceAttributeKeep":"false","attributeCode":"COMMON_STYLEMULLION","attributeValue":""},</v>
      </c>
      <c r="L918" s="21" t="str">
        <f t="shared" si="29"/>
        <v>{"sourceAttributeCode":"SM","sourceAttributes":"","sourceAttributeKeep":"false","attributeCode":"COMMON_STYLEMULLION","attributeValue":""},</v>
      </c>
    </row>
    <row r="919" spans="5:12" x14ac:dyDescent="0.25">
      <c r="E919" s="21" t="s">
        <v>3089</v>
      </c>
      <c r="G919" s="21" t="s">
        <v>20</v>
      </c>
      <c r="H919" s="21" t="s">
        <v>1739</v>
      </c>
      <c r="K919" s="21" t="str">
        <f t="shared" si="30"/>
        <v>{"sourceAttributeCode":"SMS_1","sourceAttributes":"","sourceAttributeKeep":"false","attributeCode":"COMMON_STYLEMULLION","attributeValue":""},</v>
      </c>
      <c r="L919" s="21" t="str">
        <f t="shared" si="29"/>
        <v>{"sourceAttributeCode":"SMS_1","sourceAttributes":"","sourceAttributeKeep":"false","attributeCode":"COMMON_STYLEMULLION","attributeValue":""},</v>
      </c>
    </row>
    <row r="920" spans="5:12" x14ac:dyDescent="0.25">
      <c r="E920" s="21" t="s">
        <v>3091</v>
      </c>
      <c r="G920" s="21" t="s">
        <v>20</v>
      </c>
      <c r="H920" s="21" t="s">
        <v>1739</v>
      </c>
      <c r="K920" s="21" t="str">
        <f t="shared" si="30"/>
        <v>{"sourceAttributeCode":"SMS_2","sourceAttributes":"","sourceAttributeKeep":"false","attributeCode":"COMMON_STYLEMULLION","attributeValue":""},</v>
      </c>
      <c r="L920" s="21" t="str">
        <f t="shared" si="29"/>
        <v>{"sourceAttributeCode":"SMS_2","sourceAttributes":"","sourceAttributeKeep":"false","attributeCode":"COMMON_STYLEMULLION","attributeValue":""},</v>
      </c>
    </row>
    <row r="921" spans="5:12" x14ac:dyDescent="0.25">
      <c r="E921" s="21" t="s">
        <v>3208</v>
      </c>
      <c r="G921" s="21" t="s">
        <v>20</v>
      </c>
      <c r="H921" s="21" t="s">
        <v>1739</v>
      </c>
      <c r="K921" s="21" t="str">
        <f t="shared" si="30"/>
        <v>{"sourceAttributeCode":"SMS_3","sourceAttributes":"","sourceAttributeKeep":"false","attributeCode":"COMMON_STYLEMULLION","attributeValue":""},</v>
      </c>
      <c r="L921" s="21" t="str">
        <f t="shared" si="29"/>
        <v>{"sourceAttributeCode":"SMS_3","sourceAttributes":"","sourceAttributeKeep":"false","attributeCode":"COMMON_STYLEMULLION","attributeValue":""},</v>
      </c>
    </row>
    <row r="922" spans="5:12" x14ac:dyDescent="0.25">
      <c r="E922" s="21" t="s">
        <v>3209</v>
      </c>
      <c r="G922" s="21" t="s">
        <v>20</v>
      </c>
      <c r="H922" s="21" t="s">
        <v>1739</v>
      </c>
      <c r="K922" s="21" t="str">
        <f t="shared" si="30"/>
        <v>{"sourceAttributeCode":"SMS_4","sourceAttributes":"","sourceAttributeKeep":"false","attributeCode":"COMMON_STYLEMULLION","attributeValue":""},</v>
      </c>
      <c r="L922" s="21" t="str">
        <f t="shared" si="29"/>
        <v>{"sourceAttributeCode":"SMS_4","sourceAttributes":"","sourceAttributeKeep":"false","attributeCode":"COMMON_STYLEMULLION","attributeValue":""},</v>
      </c>
    </row>
    <row r="923" spans="5:12" x14ac:dyDescent="0.25">
      <c r="E923" s="21" t="s">
        <v>1248</v>
      </c>
      <c r="G923" s="21" t="s">
        <v>20</v>
      </c>
      <c r="H923" s="21" t="s">
        <v>1242</v>
      </c>
      <c r="K923" s="21" t="str">
        <f t="shared" si="30"/>
        <v>{"sourceAttributeCode":"GQ1","sourceAttributes":"","sourceAttributeKeep":"false","attributeCode":"COMMON_GENERAL_QUANTITY","attributeValue":""},</v>
      </c>
      <c r="L923" s="21" t="str">
        <f t="shared" si="29"/>
        <v>{"sourceAttributeCode":"GQ1","sourceAttributes":"","sourceAttributeKeep":"false","attributeCode":"COMMON_GENERAL_QUANTITY","attributeValue":""},</v>
      </c>
    </row>
    <row r="924" spans="5:12" x14ac:dyDescent="0.25">
      <c r="E924" s="21" t="s">
        <v>1252</v>
      </c>
      <c r="G924" s="21" t="s">
        <v>20</v>
      </c>
      <c r="H924" s="21" t="s">
        <v>1242</v>
      </c>
      <c r="K924" s="21" t="str">
        <f t="shared" si="30"/>
        <v>{"sourceAttributeCode":"GQ2","sourceAttributes":"","sourceAttributeKeep":"false","attributeCode":"COMMON_GENERAL_QUANTITY","attributeValue":""},</v>
      </c>
      <c r="L924" s="21" t="str">
        <f t="shared" si="29"/>
        <v>{"sourceAttributeCode":"GQ2","sourceAttributes":"","sourceAttributeKeep":"false","attributeCode":"COMMON_GENERAL_QUANTITY","attributeValue":""},</v>
      </c>
    </row>
    <row r="925" spans="5:12" x14ac:dyDescent="0.25">
      <c r="E925" s="21" t="s">
        <v>3210</v>
      </c>
      <c r="G925" s="21" t="s">
        <v>20</v>
      </c>
      <c r="H925" s="21" t="s">
        <v>658</v>
      </c>
      <c r="K925" s="21" t="str">
        <f t="shared" si="30"/>
        <v>{"sourceAttributeCode":"DACW1","sourceAttributes":"","sourceAttributeKeep":"false","attributeCode":"COMMON_DOOR_ACCESS_WIDTH1","attributeValue":""},</v>
      </c>
      <c r="L925" s="21" t="str">
        <f t="shared" si="29"/>
        <v>{"sourceAttributeCode":"DACW1","sourceAttributes":"","sourceAttributeKeep":"false","attributeCode":"COMMON_DOOR_ACCESS_WIDTH1","attributeValue":""},</v>
      </c>
    </row>
    <row r="926" spans="5:12" x14ac:dyDescent="0.25">
      <c r="E926" s="21" t="s">
        <v>3211</v>
      </c>
      <c r="G926" s="21" t="s">
        <v>20</v>
      </c>
      <c r="H926" s="21" t="s">
        <v>3212</v>
      </c>
      <c r="K926" s="21" t="str">
        <f t="shared" si="30"/>
        <v>{"sourceAttributeCode":"DACW2","sourceAttributes":"","sourceAttributeKeep":"false","attributeCode":"COMMON_DOOR_ACCESS_WIDTH2","attributeValue":""},</v>
      </c>
      <c r="L926" s="21" t="str">
        <f t="shared" si="29"/>
        <v>{"sourceAttributeCode":"DACW2","sourceAttributes":"","sourceAttributeKeep":"false","attributeCode":"COMMON_DOOR_ACCESS_WIDTH2","attributeValue":""},</v>
      </c>
    </row>
    <row r="927" spans="5:12" x14ac:dyDescent="0.25">
      <c r="E927" s="21" t="s">
        <v>3213</v>
      </c>
      <c r="G927" s="21" t="s">
        <v>20</v>
      </c>
      <c r="H927" s="21" t="s">
        <v>659</v>
      </c>
      <c r="K927" s="21" t="str">
        <f t="shared" si="30"/>
        <v>{"sourceAttributeCode":"DACW3","sourceAttributes":"","sourceAttributeKeep":"false","attributeCode":"COMMON_DOOR_ACCESS_WIDTH3","attributeValue":""},</v>
      </c>
      <c r="L927" s="21" t="str">
        <f t="shared" si="29"/>
        <v>{"sourceAttributeCode":"DACW3","sourceAttributes":"","sourceAttributeKeep":"false","attributeCode":"COMMON_DOOR_ACCESS_WIDTH3","attributeValue":""},</v>
      </c>
    </row>
    <row r="928" spans="5:12" x14ac:dyDescent="0.25">
      <c r="E928" s="21" t="s">
        <v>3214</v>
      </c>
      <c r="G928" s="21" t="s">
        <v>20</v>
      </c>
      <c r="H928" s="21" t="s">
        <v>3215</v>
      </c>
      <c r="K928" s="21" t="str">
        <f t="shared" si="30"/>
        <v>{"sourceAttributeCode":"DACW5","sourceAttributes":"","sourceAttributeKeep":"false","attributeCode":"COMMON_DOOR_ACCESS_WIDTH5","attributeValue":""},</v>
      </c>
      <c r="L928" s="21" t="str">
        <f t="shared" si="29"/>
        <v>{"sourceAttributeCode":"DACW5","sourceAttributes":"","sourceAttributeKeep":"false","attributeCode":"COMMON_DOOR_ACCESS_WIDTH5","attributeValue":""},</v>
      </c>
    </row>
    <row r="929" spans="5:12" x14ac:dyDescent="0.25">
      <c r="E929" s="21" t="s">
        <v>3216</v>
      </c>
      <c r="G929" s="21" t="s">
        <v>20</v>
      </c>
      <c r="H929" s="21" t="s">
        <v>3217</v>
      </c>
      <c r="K929" s="21" t="str">
        <f t="shared" si="30"/>
        <v>{"sourceAttributeCode":"DACW6","sourceAttributes":"","sourceAttributeKeep":"false","attributeCode":"COMMON_DOOR_ACCESS_WIDTH6","attributeValue":""},</v>
      </c>
      <c r="L929" s="21" t="str">
        <f t="shared" si="29"/>
        <v>{"sourceAttributeCode":"DACW6","sourceAttributes":"","sourceAttributeKeep":"false","attributeCode":"COMMON_DOOR_ACCESS_WIDTH6","attributeValue":""},</v>
      </c>
    </row>
    <row r="930" spans="5:12" x14ac:dyDescent="0.25">
      <c r="E930" s="21" t="s">
        <v>3218</v>
      </c>
      <c r="G930" s="21" t="s">
        <v>20</v>
      </c>
      <c r="H930" s="21" t="s">
        <v>130</v>
      </c>
      <c r="I930" s="21" t="s">
        <v>3198</v>
      </c>
      <c r="J930" s="21" t="s">
        <v>3199</v>
      </c>
      <c r="K930" s="21" t="str">
        <f t="shared" si="30"/>
        <v>{"sourceAttributeCode":"DACD1","sourceAttributes":"","sourceAttributeKeep":"false","attributeCode":"COMMON_DOOR_ACCESS_DEPTH1","attributeValue":"(#CD#-4)"},</v>
      </c>
      <c r="L930" s="21" t="str">
        <f t="shared" si="29"/>
        <v>{"sourceAttributeCode":"DACD1","sourceAttributes":"","sourceAttributeKeep":"false","attributeCode":"COMMON_DOOR_ACCESS_DEPTH1","attributeValue":"(#CD#-100)"},</v>
      </c>
    </row>
    <row r="931" spans="5:12" x14ac:dyDescent="0.25">
      <c r="E931" s="21" t="s">
        <v>3219</v>
      </c>
      <c r="G931" s="21" t="s">
        <v>20</v>
      </c>
      <c r="H931" s="21" t="s">
        <v>1077</v>
      </c>
      <c r="K931" s="21" t="str">
        <f t="shared" si="30"/>
        <v>{"sourceAttributeCode":"DACD2","sourceAttributes":"","sourceAttributeKeep":"false","attributeCode":"COMMON_DOOR_ACCESS_DEPTH2","attributeValue":""},</v>
      </c>
      <c r="L931" s="21" t="str">
        <f t="shared" si="29"/>
        <v>{"sourceAttributeCode":"DACD2","sourceAttributes":"","sourceAttributeKeep":"false","attributeCode":"COMMON_DOOR_ACCESS_DEPTH2","attributeValue":""},</v>
      </c>
    </row>
    <row r="932" spans="5:12" x14ac:dyDescent="0.25">
      <c r="E932" s="21" t="s">
        <v>3220</v>
      </c>
      <c r="G932" s="21" t="s">
        <v>20</v>
      </c>
      <c r="H932" s="21" t="s">
        <v>3221</v>
      </c>
      <c r="K932" s="21" t="str">
        <f t="shared" si="30"/>
        <v>{"sourceAttributeCode":"DACD4","sourceAttributes":"","sourceAttributeKeep":"false","attributeCode":"COMMON_DOOR_ACCESS_DEPTH4","attributeValue":""},</v>
      </c>
      <c r="L932" s="21" t="str">
        <f t="shared" si="29"/>
        <v>{"sourceAttributeCode":"DACD4","sourceAttributes":"","sourceAttributeKeep":"false","attributeCode":"COMMON_DOOR_ACCESS_DEPTH4","attributeValue":""},</v>
      </c>
    </row>
    <row r="933" spans="5:12" x14ac:dyDescent="0.25">
      <c r="E933" s="21" t="s">
        <v>3222</v>
      </c>
      <c r="G933" s="21" t="s">
        <v>20</v>
      </c>
      <c r="H933" s="21" t="s">
        <v>3223</v>
      </c>
      <c r="K933" s="21" t="str">
        <f t="shared" si="30"/>
        <v>{"sourceAttributeCode":"DACD5","sourceAttributes":"","sourceAttributeKeep":"false","attributeCode":"COMMON_DOOR_ACCESS_DEPTH5","attributeValue":""},</v>
      </c>
      <c r="L933" s="21" t="str">
        <f t="shared" si="29"/>
        <v>{"sourceAttributeCode":"DACD5","sourceAttributes":"","sourceAttributeKeep":"false","attributeCode":"COMMON_DOOR_ACCESS_DEPTH5","attributeValue":""},</v>
      </c>
    </row>
    <row r="934" spans="5:12" x14ac:dyDescent="0.25">
      <c r="E934" s="21" t="s">
        <v>3224</v>
      </c>
      <c r="G934" s="21" t="s">
        <v>20</v>
      </c>
      <c r="H934" s="21" t="s">
        <v>3225</v>
      </c>
      <c r="K934" s="21" t="str">
        <f t="shared" si="30"/>
        <v>{"sourceAttributeCode":"DACD6","sourceAttributes":"","sourceAttributeKeep":"false","attributeCode":"COMMON_DOOR_ACCESS_DEPTH6","attributeValue":""},</v>
      </c>
      <c r="L934" s="21" t="str">
        <f t="shared" si="29"/>
        <v>{"sourceAttributeCode":"DACD6","sourceAttributes":"","sourceAttributeKeep":"false","attributeCode":"COMMON_DOOR_ACCESS_DEPTH6","attributeValue":""},</v>
      </c>
    </row>
    <row r="935" spans="5:12" x14ac:dyDescent="0.25">
      <c r="E935" s="21" t="s">
        <v>3226</v>
      </c>
      <c r="G935" s="21" t="s">
        <v>20</v>
      </c>
      <c r="H935" s="21" t="s">
        <v>73</v>
      </c>
      <c r="K935" s="21" t="str">
        <f t="shared" si="30"/>
        <v>{"sourceAttributeCode":"DACH2","sourceAttributes":"","sourceAttributeKeep":"false","attributeCode":"COMMON_DOOR_ACCESS_HEIGHT2","attributeValue":""},</v>
      </c>
      <c r="L935" s="21" t="str">
        <f t="shared" si="29"/>
        <v>{"sourceAttributeCode":"DACH2","sourceAttributes":"","sourceAttributeKeep":"false","attributeCode":"COMMON_DOOR_ACCESS_HEIGHT2","attributeValue":""},</v>
      </c>
    </row>
    <row r="936" spans="5:12" x14ac:dyDescent="0.25">
      <c r="E936" s="21" t="s">
        <v>3227</v>
      </c>
      <c r="G936" s="21" t="s">
        <v>20</v>
      </c>
      <c r="H936" s="21" t="s">
        <v>75</v>
      </c>
      <c r="K936" s="21" t="str">
        <f t="shared" si="30"/>
        <v>{"sourceAttributeCode":"DACH3","sourceAttributes":"","sourceAttributeKeep":"false","attributeCode":"COMMON_DOOR_ACCESS_HEIGHT3","attributeValue":""},</v>
      </c>
      <c r="L936" s="21" t="str">
        <f t="shared" si="29"/>
        <v>{"sourceAttributeCode":"DACH3","sourceAttributes":"","sourceAttributeKeep":"false","attributeCode":"COMMON_DOOR_ACCESS_HEIGHT3","attributeValue":""},</v>
      </c>
    </row>
    <row r="937" spans="5:12" x14ac:dyDescent="0.25">
      <c r="E937" s="21" t="s">
        <v>3228</v>
      </c>
      <c r="G937" s="21" t="s">
        <v>20</v>
      </c>
      <c r="H937" s="21" t="s">
        <v>136</v>
      </c>
      <c r="K937" s="21" t="str">
        <f t="shared" si="30"/>
        <v>{"sourceAttributeCode":"DACH4","sourceAttributes":"","sourceAttributeKeep":"false","attributeCode":"COMMON_DOOR_ACCESS_HEIGHT4","attributeValue":""},</v>
      </c>
      <c r="L937" s="21" t="str">
        <f t="shared" si="29"/>
        <v>{"sourceAttributeCode":"DACH4","sourceAttributes":"","sourceAttributeKeep":"false","attributeCode":"COMMON_DOOR_ACCESS_HEIGHT4","attributeValue":""},</v>
      </c>
    </row>
    <row r="938" spans="5:12" x14ac:dyDescent="0.25">
      <c r="E938" s="21" t="s">
        <v>3229</v>
      </c>
      <c r="G938" s="21" t="s">
        <v>20</v>
      </c>
      <c r="H938" s="21" t="s">
        <v>3230</v>
      </c>
      <c r="K938" s="21" t="str">
        <f t="shared" si="30"/>
        <v>{"sourceAttributeCode":"DACH5","sourceAttributes":"","sourceAttributeKeep":"false","attributeCode":"COMMON_DOOR_ACCESS_HEIGHT5","attributeValue":""},</v>
      </c>
      <c r="L938" s="21" t="str">
        <f t="shared" si="29"/>
        <v>{"sourceAttributeCode":"DACH5","sourceAttributes":"","sourceAttributeKeep":"false","attributeCode":"COMMON_DOOR_ACCESS_HEIGHT5","attributeValue":""},</v>
      </c>
    </row>
    <row r="939" spans="5:12" x14ac:dyDescent="0.25">
      <c r="E939" s="21" t="s">
        <v>3231</v>
      </c>
      <c r="G939" s="21" t="s">
        <v>20</v>
      </c>
      <c r="H939" s="21" t="s">
        <v>3232</v>
      </c>
      <c r="K939" s="21" t="str">
        <f t="shared" si="30"/>
        <v>{"sourceAttributeCode":"DACH6","sourceAttributes":"","sourceAttributeKeep":"false","attributeCode":"COMMON_DOOR_ACCESS_HEIGHT6","attributeValue":""},</v>
      </c>
      <c r="L939" s="21" t="str">
        <f t="shared" si="29"/>
        <v>{"sourceAttributeCode":"DACH6","sourceAttributes":"","sourceAttributeKeep":"false","attributeCode":"COMMON_DOOR_ACCESS_HEIGHT6","attributeValue":""},</v>
      </c>
    </row>
    <row r="940" spans="5:12" x14ac:dyDescent="0.25">
      <c r="E940" s="21" t="s">
        <v>1562</v>
      </c>
      <c r="G940" s="21" t="s">
        <v>20</v>
      </c>
      <c r="H940" s="21" t="s">
        <v>97</v>
      </c>
      <c r="K940" s="21" t="str">
        <f t="shared" si="30"/>
        <v>{"sourceAttributeCode":"NS1_1","sourceAttributes":"","sourceAttributeKeep":"false","attributeCode":"COMMON_QUANTITY_SHELF","attributeValue":""},</v>
      </c>
      <c r="L940" s="21" t="str">
        <f t="shared" si="29"/>
        <v>{"sourceAttributeCode":"NS1_1","sourceAttributes":"","sourceAttributeKeep":"false","attributeCode":"COMMON_QUANTITY_SHELF","attributeValue":""},</v>
      </c>
    </row>
    <row r="941" spans="5:12" x14ac:dyDescent="0.25">
      <c r="E941" s="21" t="s">
        <v>1565</v>
      </c>
      <c r="G941" s="21" t="s">
        <v>20</v>
      </c>
      <c r="H941" s="21" t="s">
        <v>100</v>
      </c>
      <c r="K941" s="21" t="str">
        <f t="shared" si="30"/>
        <v>{"sourceAttributeCode":"NS1_2","sourceAttributes":"","sourceAttributeKeep":"false","attributeCode":"COMMON_QUANTITY_SHELF_2","attributeValue":""},</v>
      </c>
      <c r="L941" s="21" t="str">
        <f t="shared" si="29"/>
        <v>{"sourceAttributeCode":"NS1_2","sourceAttributes":"","sourceAttributeKeep":"false","attributeCode":"COMMON_QUANTITY_SHELF_2","attributeValue":""},</v>
      </c>
    </row>
    <row r="942" spans="5:12" x14ac:dyDescent="0.25">
      <c r="E942" s="21" t="s">
        <v>1567</v>
      </c>
      <c r="G942" s="21" t="s">
        <v>20</v>
      </c>
      <c r="H942" s="21" t="s">
        <v>1569</v>
      </c>
      <c r="K942" s="21" t="str">
        <f t="shared" si="30"/>
        <v>{"sourceAttributeCode":"NS1_3","sourceAttributes":"","sourceAttributeKeep":"false","attributeCode":"COMMON_QUANTITY_SHELF_3","attributeValue":""},</v>
      </c>
      <c r="L942" s="21" t="str">
        <f t="shared" si="29"/>
        <v>{"sourceAttributeCode":"NS1_3","sourceAttributes":"","sourceAttributeKeep":"false","attributeCode":"COMMON_QUANTITY_SHELF_3","attributeValue":""},</v>
      </c>
    </row>
    <row r="943" spans="5:12" x14ac:dyDescent="0.25">
      <c r="E943" s="21" t="s">
        <v>1570</v>
      </c>
      <c r="G943" s="21" t="s">
        <v>20</v>
      </c>
      <c r="H943" s="21" t="s">
        <v>1572</v>
      </c>
      <c r="K943" s="21" t="str">
        <f t="shared" si="30"/>
        <v>{"sourceAttributeCode":"NS1_4","sourceAttributes":"","sourceAttributeKeep":"false","attributeCode":"COMMON_QUANTITY_SHELF_4","attributeValue":""},</v>
      </c>
      <c r="L943" s="21" t="str">
        <f t="shared" si="29"/>
        <v>{"sourceAttributeCode":"NS1_4","sourceAttributes":"","sourceAttributeKeep":"false","attributeCode":"COMMON_QUANTITY_SHELF_4","attributeValue":""},</v>
      </c>
    </row>
    <row r="944" spans="5:12" x14ac:dyDescent="0.25">
      <c r="E944" s="21" t="s">
        <v>1573</v>
      </c>
      <c r="G944" s="21" t="s">
        <v>20</v>
      </c>
      <c r="H944" s="21" t="s">
        <v>1575</v>
      </c>
      <c r="K944" s="21" t="str">
        <f t="shared" si="30"/>
        <v>{"sourceAttributeCode":"NS1_5","sourceAttributes":"","sourceAttributeKeep":"false","attributeCode":"COMMON_QUANTITY_SHELF_5","attributeValue":""},</v>
      </c>
      <c r="L944" s="21" t="str">
        <f t="shared" si="29"/>
        <v>{"sourceAttributeCode":"NS1_5","sourceAttributes":"","sourceAttributeKeep":"false","attributeCode":"COMMON_QUANTITY_SHELF_5","attributeValue":""},</v>
      </c>
    </row>
    <row r="945" spans="5:12" x14ac:dyDescent="0.25">
      <c r="E945" s="21" t="s">
        <v>113</v>
      </c>
      <c r="G945" s="21" t="s">
        <v>20</v>
      </c>
      <c r="H945" s="21" t="s">
        <v>114</v>
      </c>
      <c r="K945" s="21" t="str">
        <f t="shared" si="30"/>
        <v>{"sourceAttributeCode":"ATD","sourceAttributes":"","sourceAttributeKeep":"false","attributeCode":"COMMON_ATTACHED_DEPTH","attributeValue":""},</v>
      </c>
      <c r="L945" s="21" t="str">
        <f t="shared" si="29"/>
        <v>{"sourceAttributeCode":"ATD","sourceAttributes":"","sourceAttributeKeep":"false","attributeCode":"COMMON_ATTACHED_DEPTH","attributeValue":""},</v>
      </c>
    </row>
    <row r="946" spans="5:12" x14ac:dyDescent="0.25">
      <c r="E946" s="21" t="s">
        <v>1978</v>
      </c>
      <c r="G946" s="21" t="s">
        <v>20</v>
      </c>
      <c r="H946" s="21" t="s">
        <v>460</v>
      </c>
      <c r="K946" s="21" t="str">
        <f t="shared" si="30"/>
        <v>{"sourceAttributeCode":"STW1","sourceAttributes":"","sourceAttributeKeep":"false","attributeCode":"COMMON_LEFTSTILE_WIDTH","attributeValue":""},</v>
      </c>
      <c r="L946" s="21" t="str">
        <f t="shared" si="29"/>
        <v>{"sourceAttributeCode":"STW1","sourceAttributes":"","sourceAttributeKeep":"false","attributeCode":"COMMON_LEFTSTILE_WIDTH","attributeValue":""},</v>
      </c>
    </row>
    <row r="947" spans="5:12" x14ac:dyDescent="0.25">
      <c r="E947" s="21" t="s">
        <v>1978</v>
      </c>
      <c r="G947" s="21" t="s">
        <v>20</v>
      </c>
      <c r="H947" s="21" t="s">
        <v>461</v>
      </c>
      <c r="K947" s="21" t="str">
        <f t="shared" si="30"/>
        <v>{"sourceAttributeCode":"STW1","sourceAttributes":"","sourceAttributeKeep":"false","attributeCode":"COMMON_RIGHTSTILE_WIDTH","attributeValue":""},</v>
      </c>
      <c r="L947" s="21" t="str">
        <f t="shared" si="29"/>
        <v>{"sourceAttributeCode":"STW1","sourceAttributes":"","sourceAttributeKeep":"false","attributeCode":"COMMON_RIGHTSTILE_WIDTH","attributeValue":""},</v>
      </c>
    </row>
    <row r="948" spans="5:12" x14ac:dyDescent="0.25">
      <c r="E948" s="21" t="s">
        <v>1980</v>
      </c>
      <c r="G948" s="21" t="s">
        <v>20</v>
      </c>
      <c r="H948" s="21" t="s">
        <v>460</v>
      </c>
      <c r="K948" s="21" t="str">
        <f t="shared" si="30"/>
        <v>{"sourceAttributeCode":"STW2","sourceAttributes":"","sourceAttributeKeep":"false","attributeCode":"COMMON_LEFTSTILE_WIDTH","attributeValue":""},</v>
      </c>
      <c r="L948" s="21" t="str">
        <f t="shared" si="29"/>
        <v>{"sourceAttributeCode":"STW2","sourceAttributes":"","sourceAttributeKeep":"false","attributeCode":"COMMON_LEFTSTILE_WIDTH","attributeValue":""},</v>
      </c>
    </row>
    <row r="949" spans="5:12" x14ac:dyDescent="0.25">
      <c r="E949" s="21" t="s">
        <v>1980</v>
      </c>
      <c r="G949" s="21" t="s">
        <v>20</v>
      </c>
      <c r="H949" s="21" t="s">
        <v>461</v>
      </c>
      <c r="K949" s="21" t="str">
        <f t="shared" si="30"/>
        <v>{"sourceAttributeCode":"STW2","sourceAttributes":"","sourceAttributeKeep":"false","attributeCode":"COMMON_RIGHTSTILE_WIDTH","attributeValue":""},</v>
      </c>
      <c r="L949" s="21" t="str">
        <f t="shared" si="29"/>
        <v>{"sourceAttributeCode":"STW2","sourceAttributes":"","sourceAttributeKeep":"false","attributeCode":"COMMON_RIGHTSTILE_WIDTH","attributeValue":""},</v>
      </c>
    </row>
    <row r="950" spans="5:12" x14ac:dyDescent="0.25">
      <c r="E950" s="21" t="s">
        <v>1984</v>
      </c>
      <c r="G950" s="21" t="s">
        <v>20</v>
      </c>
      <c r="H950" s="21" t="s">
        <v>1985</v>
      </c>
      <c r="K950" s="21" t="str">
        <f t="shared" si="30"/>
        <v>{"sourceAttributeCode":"TD","sourceAttributes":"","sourceAttributeKeep":"false","attributeCode":"COMMON_CLEARANCE_TOEKICK","attributeValue":""},</v>
      </c>
      <c r="L950" s="21" t="str">
        <f t="shared" si="29"/>
        <v>{"sourceAttributeCode":"TD","sourceAttributes":"","sourceAttributeKeep":"false","attributeCode":"COMMON_CLEARANCE_TOEKICK","attributeValue":""},</v>
      </c>
    </row>
    <row r="951" spans="5:12" x14ac:dyDescent="0.25">
      <c r="E951" s="21" t="s">
        <v>3233</v>
      </c>
      <c r="G951" s="21" t="s">
        <v>20</v>
      </c>
      <c r="H951" s="21" t="s">
        <v>2444</v>
      </c>
      <c r="K951" s="21" t="str">
        <f t="shared" si="30"/>
        <v>{"sourceAttributeCode":"TDB","sourceAttributes":"","sourceAttributeKeep":"false","attributeCode":"COMMON_CLEARANCE_TOEKICK2","attributeValue":""},</v>
      </c>
      <c r="L951" s="21" t="str">
        <f t="shared" si="29"/>
        <v>{"sourceAttributeCode":"TDB","sourceAttributes":"","sourceAttributeKeep":"false","attributeCode":"COMMON_CLEARANCE_TOEKICK2","attributeValue":""},</v>
      </c>
    </row>
    <row r="952" spans="5:12" x14ac:dyDescent="0.25">
      <c r="E952" s="21" t="s">
        <v>2007</v>
      </c>
      <c r="G952" s="21" t="s">
        <v>20</v>
      </c>
      <c r="H952" s="21" t="s">
        <v>2009</v>
      </c>
      <c r="K952" s="21" t="str">
        <f t="shared" si="30"/>
        <v>{"sourceAttributeCode":"TKT","sourceAttributes":"","sourceAttributeKeep":"false","attributeCode":"COMMON_MEASURE_THICKNESS_TOEKICK","attributeValue":""},</v>
      </c>
      <c r="L952" s="21" t="str">
        <f t="shared" si="29"/>
        <v>{"sourceAttributeCode":"TKT","sourceAttributes":"","sourceAttributeKeep":"false","attributeCode":"COMMON_MEASURE_THICKNESS_TOEKICK","attributeValue":""},</v>
      </c>
    </row>
    <row r="953" spans="5:12" x14ac:dyDescent="0.25">
      <c r="E953" s="21" t="s">
        <v>2015</v>
      </c>
      <c r="G953" s="21" t="s">
        <v>20</v>
      </c>
      <c r="H953" s="21" t="s">
        <v>2016</v>
      </c>
      <c r="K953" s="21" t="str">
        <f t="shared" si="30"/>
        <v>{"sourceAttributeCode":"TRH","sourceAttributes":"","sourceAttributeKeep":"false","attributeCode":"COMMON_APPLIANCE_CUTOUT_TOPRAIL_HEIGHT","attributeValue":""},</v>
      </c>
      <c r="L953" s="21" t="str">
        <f t="shared" si="29"/>
        <v>{"sourceAttributeCode":"TRH","sourceAttributes":"","sourceAttributeKeep":"false","attributeCode":"COMMON_APPLIANCE_CUTOUT_TOPRAIL_HEIGHT","attributeValue":""},</v>
      </c>
    </row>
    <row r="954" spans="5:12" x14ac:dyDescent="0.25">
      <c r="E954" s="21" t="s">
        <v>2015</v>
      </c>
      <c r="G954" s="21" t="s">
        <v>20</v>
      </c>
      <c r="H954" s="21" t="s">
        <v>882</v>
      </c>
      <c r="K954" s="21" t="str">
        <f t="shared" si="30"/>
        <v>{"sourceAttributeCode":"TRH","sourceAttributes":"","sourceAttributeKeep":"false","attributeCode":"COMMON_COUNTRYSINK_TOPRAIL_HEIGHT","attributeValue":""},</v>
      </c>
      <c r="L954" s="21" t="str">
        <f t="shared" si="29"/>
        <v>{"sourceAttributeCode":"TRH","sourceAttributes":"","sourceAttributeKeep":"false","attributeCode":"COMMON_COUNTRYSINK_TOPRAIL_HEIGHT","attributeValue":""},</v>
      </c>
    </row>
    <row r="955" spans="5:12" x14ac:dyDescent="0.25">
      <c r="E955" s="21" t="s">
        <v>2015</v>
      </c>
      <c r="G955" s="21" t="s">
        <v>20</v>
      </c>
      <c r="H955" s="21" t="s">
        <v>2017</v>
      </c>
      <c r="K955" s="21" t="str">
        <f t="shared" si="30"/>
        <v>{"sourceAttributeCode":"TRH","sourceAttributes":"","sourceAttributeKeep":"false","attributeCode":"COMMON_MEASURE_GARAGE_TOPRAIL","attributeValue":""},</v>
      </c>
      <c r="L955" s="21" t="str">
        <f t="shared" si="29"/>
        <v>{"sourceAttributeCode":"TRH","sourceAttributes":"","sourceAttributeKeep":"false","attributeCode":"COMMON_MEASURE_GARAGE_TOPRAIL","attributeValue":""},</v>
      </c>
    </row>
    <row r="956" spans="5:12" x14ac:dyDescent="0.25">
      <c r="E956" s="21" t="s">
        <v>2015</v>
      </c>
      <c r="G956" s="21" t="s">
        <v>20</v>
      </c>
      <c r="H956" s="21" t="s">
        <v>2018</v>
      </c>
      <c r="K956" s="21" t="str">
        <f t="shared" si="30"/>
        <v>{"sourceAttributeCode":"TRH","sourceAttributes":"","sourceAttributeKeep":"false","attributeCode":"COMMON_TOPRAIL_HEIGHT","attributeValue":""},</v>
      </c>
      <c r="L956" s="21" t="str">
        <f t="shared" si="29"/>
        <v>{"sourceAttributeCode":"TRH","sourceAttributes":"","sourceAttributeKeep":"false","attributeCode":"COMMON_TOPRAIL_HEIGHT","attributeValue":""},</v>
      </c>
    </row>
    <row r="957" spans="5:12" x14ac:dyDescent="0.25">
      <c r="E957" s="21" t="s">
        <v>2019</v>
      </c>
      <c r="G957" s="21" t="s">
        <v>20</v>
      </c>
      <c r="H957" s="21" t="s">
        <v>1186</v>
      </c>
      <c r="K957" s="21" t="str">
        <f t="shared" si="30"/>
        <v>{"sourceAttributeCode":"TT","sourceAttributes":"","sourceAttributeKeep":"false","attributeCode":"COMMON_MEASURE_THICKNESS_TOP","attributeValue":""},</v>
      </c>
      <c r="L957" s="21" t="str">
        <f t="shared" si="29"/>
        <v>{"sourceAttributeCode":"TT","sourceAttributes":"","sourceAttributeKeep":"false","attributeCode":"COMMON_MEASURE_THICKNESS_TOP","attributeValue":""},</v>
      </c>
    </row>
    <row r="958" spans="5:12" x14ac:dyDescent="0.25">
      <c r="E958" s="21" t="s">
        <v>2058</v>
      </c>
      <c r="G958" s="21" t="s">
        <v>20</v>
      </c>
      <c r="H958" s="21" t="s">
        <v>2059</v>
      </c>
      <c r="K958" s="21" t="str">
        <f t="shared" si="30"/>
        <v>{"sourceAttributeCode":"VH1","sourceAttributes":"","sourceAttributeKeep":"false","attributeCode":"COMMON_MEASURE_VALANCE_HEIGHT","attributeValue":""},</v>
      </c>
      <c r="L958" s="21" t="str">
        <f t="shared" si="29"/>
        <v>{"sourceAttributeCode":"VH1","sourceAttributes":"","sourceAttributeKeep":"false","attributeCode":"COMMON_MEASURE_VALANCE_HEIGHT","attributeValue":""},</v>
      </c>
    </row>
    <row r="959" spans="5:12" x14ac:dyDescent="0.25">
      <c r="E959" s="21" t="s">
        <v>3234</v>
      </c>
      <c r="G959" s="21" t="s">
        <v>16</v>
      </c>
      <c r="K959" s="21" t="str">
        <f t="shared" si="30"/>
        <v>{"sourceAttributeCode":"MAXD","sourceAttributes":"","sourceAttributeKeep":"true","attributeCode":"","attributeValue":""},</v>
      </c>
      <c r="L959" s="21" t="str">
        <f t="shared" si="29"/>
        <v>{"sourceAttributeCode":"MAXD","sourceAttributes":"","sourceAttributeKeep":"true","attributeCode":"","attributeValue":""},</v>
      </c>
    </row>
    <row r="960" spans="5:12" x14ac:dyDescent="0.25">
      <c r="E960" s="21" t="s">
        <v>3235</v>
      </c>
      <c r="G960" s="21" t="s">
        <v>16</v>
      </c>
      <c r="K960" s="21" t="str">
        <f t="shared" si="30"/>
        <v>{"sourceAttributeCode":"MAXH","sourceAttributes":"","sourceAttributeKeep":"true","attributeCode":"","attributeValue":""},</v>
      </c>
      <c r="L960" s="21" t="str">
        <f t="shared" si="29"/>
        <v>{"sourceAttributeCode":"MAXH","sourceAttributes":"","sourceAttributeKeep":"true","attributeCode":"","attributeValue":""},</v>
      </c>
    </row>
    <row r="961" spans="1:12" x14ac:dyDescent="0.25">
      <c r="E961" s="21" t="s">
        <v>3236</v>
      </c>
      <c r="G961" s="21" t="s">
        <v>16</v>
      </c>
      <c r="K961" s="21" t="str">
        <f t="shared" si="30"/>
        <v>{"sourceAttributeCode":"MAXW","sourceAttributes":"","sourceAttributeKeep":"true","attributeCode":"","attributeValue":""},</v>
      </c>
      <c r="L961" s="21" t="str">
        <f t="shared" si="29"/>
        <v>{"sourceAttributeCode":"MAXW","sourceAttributes":"","sourceAttributeKeep":"true","attributeCode":"","attributeValue":""},</v>
      </c>
    </row>
    <row r="962" spans="1:12" x14ac:dyDescent="0.25">
      <c r="E962" s="21" t="s">
        <v>3237</v>
      </c>
      <c r="G962" s="21" t="s">
        <v>16</v>
      </c>
      <c r="K962" s="21" t="str">
        <f t="shared" si="30"/>
        <v>{"sourceAttributeCode":"MIND","sourceAttributes":"","sourceAttributeKeep":"true","attributeCode":"","attributeValue":""},</v>
      </c>
      <c r="L962" s="21" t="str">
        <f t="shared" ref="L962:L1025" si="31">_xlfn.CONCAT("{""",$E$1,""":""",E962,""",""",$F$1,""":""",F962,""",""",$G$1,""":""",G962,""",""",$H$1,""":""",H962,""",""","attributeValue",""":""",J962,"""},")</f>
        <v>{"sourceAttributeCode":"MIND","sourceAttributes":"","sourceAttributeKeep":"true","attributeCode":"","attributeValue":""},</v>
      </c>
    </row>
    <row r="963" spans="1:12" x14ac:dyDescent="0.25">
      <c r="E963" s="21" t="s">
        <v>3238</v>
      </c>
      <c r="G963" s="21" t="s">
        <v>16</v>
      </c>
      <c r="K963" s="21" t="str">
        <f t="shared" ref="K963:K1026" si="32">_xlfn.CONCAT("{""",$E$1,""":""",E963,""",""",$F$1,""":""",F963,""",""",$G$1,""":""",G963,""",""",$H$1,""":""",H963,""",""","attributeValue",""":""",I963,"""},")</f>
        <v>{"sourceAttributeCode":"MINH","sourceAttributes":"","sourceAttributeKeep":"true","attributeCode":"","attributeValue":""},</v>
      </c>
      <c r="L963" s="21" t="str">
        <f t="shared" si="31"/>
        <v>{"sourceAttributeCode":"MINH","sourceAttributes":"","sourceAttributeKeep":"true","attributeCode":"","attributeValue":""},</v>
      </c>
    </row>
    <row r="964" spans="1:12" x14ac:dyDescent="0.25">
      <c r="E964" s="21" t="s">
        <v>3239</v>
      </c>
      <c r="G964" s="21" t="s">
        <v>16</v>
      </c>
      <c r="K964" s="21" t="str">
        <f t="shared" si="32"/>
        <v>{"sourceAttributeCode":"MINW","sourceAttributes":"","sourceAttributeKeep":"true","attributeCode":"","attributeValue":""},</v>
      </c>
      <c r="L964" s="21" t="str">
        <f t="shared" si="31"/>
        <v>{"sourceAttributeCode":"MINW","sourceAttributes":"","sourceAttributeKeep":"true","attributeCode":"","attributeValue":""},</v>
      </c>
    </row>
    <row r="965" spans="1:12" x14ac:dyDescent="0.25">
      <c r="E965" s="21" t="s">
        <v>1329</v>
      </c>
      <c r="G965" s="21" t="s">
        <v>20</v>
      </c>
      <c r="H965" s="21" t="s">
        <v>639</v>
      </c>
      <c r="K965" s="21" t="str">
        <f t="shared" si="32"/>
        <v>{"sourceAttributeCode":"MWH","sourceAttributes":"","sourceAttributeKeep":"false","attributeCode":"COMMON_APPLIANCE_CUTOUT_HEIGHT1","attributeValue":""},</v>
      </c>
      <c r="L965" s="21" t="str">
        <f t="shared" si="31"/>
        <v>{"sourceAttributeCode":"MWH","sourceAttributes":"","sourceAttributeKeep":"false","attributeCode":"COMMON_APPLIANCE_CUTOUT_HEIGHT1","attributeValue":""},</v>
      </c>
    </row>
    <row r="966" spans="1:12" x14ac:dyDescent="0.25">
      <c r="E966" s="21" t="s">
        <v>1329</v>
      </c>
      <c r="G966" s="21" t="s">
        <v>20</v>
      </c>
      <c r="H966" s="21" t="s">
        <v>641</v>
      </c>
      <c r="K966" s="21" t="str">
        <f t="shared" si="32"/>
        <v>{"sourceAttributeCode":"MWH","sourceAttributes":"","sourceAttributeKeep":"false","attributeCode":"COMMON_APPLIANCE_CUTOUT_HEIGHT2","attributeValue":""},</v>
      </c>
      <c r="L966" s="21" t="str">
        <f t="shared" si="31"/>
        <v>{"sourceAttributeCode":"MWH","sourceAttributes":"","sourceAttributeKeep":"false","attributeCode":"COMMON_APPLIANCE_CUTOUT_HEIGHT2","attributeValue":""},</v>
      </c>
    </row>
    <row r="967" spans="1:12" x14ac:dyDescent="0.25">
      <c r="E967" s="21" t="s">
        <v>1329</v>
      </c>
      <c r="G967" s="21" t="s">
        <v>20</v>
      </c>
      <c r="H967" s="21" t="s">
        <v>3240</v>
      </c>
      <c r="K967" s="21" t="str">
        <f t="shared" si="32"/>
        <v>{"sourceAttributeCode":"MWH","sourceAttributes":"","sourceAttributeKeep":"false","attributeCode":"COMMON_APPLIANCE_CUTOUT_HEIGHT3","attributeValue":""},</v>
      </c>
      <c r="L967" s="21" t="str">
        <f t="shared" si="31"/>
        <v>{"sourceAttributeCode":"MWH","sourceAttributes":"","sourceAttributeKeep":"false","attributeCode":"COMMON_APPLIANCE_CUTOUT_HEIGHT3","attributeValue":""},</v>
      </c>
    </row>
    <row r="968" spans="1:12" x14ac:dyDescent="0.25">
      <c r="E968" s="21" t="s">
        <v>1331</v>
      </c>
      <c r="G968" s="21" t="s">
        <v>20</v>
      </c>
      <c r="H968" s="21" t="s">
        <v>654</v>
      </c>
      <c r="K968" s="21" t="str">
        <f t="shared" si="32"/>
        <v>{"sourceAttributeCode":"MWW","sourceAttributes":"","sourceAttributeKeep":"false","attributeCode":"COMMON_APPLIANCE_CUTOUT_WIDTH1","attributeValue":""},</v>
      </c>
      <c r="L968" s="21" t="str">
        <f t="shared" si="31"/>
        <v>{"sourceAttributeCode":"MWW","sourceAttributes":"","sourceAttributeKeep":"false","attributeCode":"COMMON_APPLIANCE_CUTOUT_WIDTH1","attributeValue":""},</v>
      </c>
    </row>
    <row r="969" spans="1:12" x14ac:dyDescent="0.25">
      <c r="E969" s="21" t="s">
        <v>1331</v>
      </c>
      <c r="G969" s="21" t="s">
        <v>20</v>
      </c>
      <c r="H969" s="21" t="s">
        <v>656</v>
      </c>
      <c r="K969" s="21" t="str">
        <f t="shared" si="32"/>
        <v>{"sourceAttributeCode":"MWW","sourceAttributes":"","sourceAttributeKeep":"false","attributeCode":"COMMON_APPLIANCE_CUTOUT_WIDTH2","attributeValue":""},</v>
      </c>
      <c r="L969" s="21" t="str">
        <f t="shared" si="31"/>
        <v>{"sourceAttributeCode":"MWW","sourceAttributes":"","sourceAttributeKeep":"false","attributeCode":"COMMON_APPLIANCE_CUTOUT_WIDTH2","attributeValue":""},</v>
      </c>
    </row>
    <row r="970" spans="1:12" x14ac:dyDescent="0.25">
      <c r="E970" s="21" t="s">
        <v>1331</v>
      </c>
      <c r="G970" s="21" t="s">
        <v>20</v>
      </c>
      <c r="H970" s="21" t="s">
        <v>3241</v>
      </c>
      <c r="K970" s="21" t="str">
        <f t="shared" si="32"/>
        <v>{"sourceAttributeCode":"MWW","sourceAttributes":"","sourceAttributeKeep":"false","attributeCode":"COMMON_APPLIANCE_CUTOUT_WIDTH3","attributeValue":""},</v>
      </c>
      <c r="L970" s="21" t="str">
        <f t="shared" si="31"/>
        <v>{"sourceAttributeCode":"MWW","sourceAttributes":"","sourceAttributeKeep":"false","attributeCode":"COMMON_APPLIANCE_CUTOUT_WIDTH3","attributeValue":""},</v>
      </c>
    </row>
    <row r="971" spans="1:12" x14ac:dyDescent="0.25">
      <c r="E971" s="21" t="s">
        <v>1579</v>
      </c>
      <c r="G971" s="21" t="s">
        <v>20</v>
      </c>
      <c r="H971" s="21" t="s">
        <v>1569</v>
      </c>
      <c r="K971" s="21" t="str">
        <f t="shared" si="32"/>
        <v>{"sourceAttributeCode":"NS3","sourceAttributes":"","sourceAttributeKeep":"false","attributeCode":"COMMON_QUANTITY_SHELF_3","attributeValue":""},</v>
      </c>
      <c r="L971" s="21" t="str">
        <f t="shared" si="31"/>
        <v>{"sourceAttributeCode":"NS3","sourceAttributes":"","sourceAttributeKeep":"false","attributeCode":"COMMON_QUANTITY_SHELF_3","attributeValue":""},</v>
      </c>
    </row>
    <row r="972" spans="1:12" x14ac:dyDescent="0.25">
      <c r="E972" s="21" t="s">
        <v>1581</v>
      </c>
      <c r="G972" s="21" t="s">
        <v>20</v>
      </c>
      <c r="H972" s="21" t="s">
        <v>1572</v>
      </c>
      <c r="K972" s="21" t="str">
        <f t="shared" si="32"/>
        <v>{"sourceAttributeCode":"NS4","sourceAttributes":"","sourceAttributeKeep":"false","attributeCode":"COMMON_QUANTITY_SHELF_4","attributeValue":""},</v>
      </c>
      <c r="L972" s="21" t="str">
        <f t="shared" si="31"/>
        <v>{"sourceAttributeCode":"NS4","sourceAttributes":"","sourceAttributeKeep":"false","attributeCode":"COMMON_QUANTITY_SHELF_4","attributeValue":""},</v>
      </c>
    </row>
    <row r="973" spans="1:12" x14ac:dyDescent="0.25">
      <c r="E973" s="21" t="s">
        <v>1583</v>
      </c>
      <c r="G973" s="21" t="s">
        <v>20</v>
      </c>
      <c r="H973" s="21" t="s">
        <v>1575</v>
      </c>
      <c r="K973" s="21" t="str">
        <f t="shared" si="32"/>
        <v>{"sourceAttributeCode":"NS5","sourceAttributes":"","sourceAttributeKeep":"false","attributeCode":"COMMON_QUANTITY_SHELF_5","attributeValue":""},</v>
      </c>
      <c r="L973" s="21" t="str">
        <f t="shared" si="31"/>
        <v>{"sourceAttributeCode":"NS5","sourceAttributes":"","sourceAttributeKeep":"false","attributeCode":"COMMON_QUANTITY_SHELF_5","attributeValue":""},</v>
      </c>
    </row>
    <row r="974" spans="1:12" x14ac:dyDescent="0.25">
      <c r="A974" s="21" t="s">
        <v>2453</v>
      </c>
      <c r="C974" s="21" t="s">
        <v>3242</v>
      </c>
      <c r="E974" s="21" t="s">
        <v>511</v>
      </c>
      <c r="G974" s="21" t="s">
        <v>16</v>
      </c>
      <c r="H974" s="21" t="s">
        <v>362</v>
      </c>
      <c r="K974" s="21" t="str">
        <f t="shared" si="32"/>
        <v>{"sourceAttributeCode":"CCSBD","sourceAttributes":"","sourceAttributeKeep":"true","attributeCode":"COMMON_STYLE_BASEDOOR","attributeValue":""},</v>
      </c>
      <c r="L974" s="21" t="str">
        <f t="shared" si="31"/>
        <v>{"sourceAttributeCode":"CCSBD","sourceAttributes":"","sourceAttributeKeep":"true","attributeCode":"COMMON_STYLE_BASEDOOR","attributeValue":""},</v>
      </c>
    </row>
    <row r="975" spans="1:12" x14ac:dyDescent="0.25">
      <c r="A975" s="21" t="s">
        <v>2453</v>
      </c>
      <c r="C975" s="21" t="s">
        <v>3242</v>
      </c>
      <c r="E975" s="21" t="s">
        <v>627</v>
      </c>
      <c r="G975" s="21" t="s">
        <v>16</v>
      </c>
      <c r="H975" s="21" t="s">
        <v>628</v>
      </c>
      <c r="K975" s="21" t="str">
        <f t="shared" si="32"/>
        <v>{"sourceAttributeCode":"CCSWD","sourceAttributes":"","sourceAttributeKeep":"true","attributeCode":"COMMON_STYLE_WALLDOOR","attributeValue":""},</v>
      </c>
      <c r="L975" s="21" t="str">
        <f t="shared" si="31"/>
        <v>{"sourceAttributeCode":"CCSWD","sourceAttributes":"","sourceAttributeKeep":"true","attributeCode":"COMMON_STYLE_WALLDOOR","attributeValue":""},</v>
      </c>
    </row>
    <row r="976" spans="1:12" x14ac:dyDescent="0.25">
      <c r="A976" s="21" t="s">
        <v>2453</v>
      </c>
      <c r="C976" s="21" t="s">
        <v>3242</v>
      </c>
      <c r="E976" s="21" t="s">
        <v>621</v>
      </c>
      <c r="G976" s="21" t="s">
        <v>16</v>
      </c>
      <c r="H976" s="21" t="s">
        <v>622</v>
      </c>
      <c r="K976" s="21" t="str">
        <f t="shared" si="32"/>
        <v>{"sourceAttributeCode":"CCSTD","sourceAttributes":"","sourceAttributeKeep":"true","attributeCode":"COMMON_STYLE_TALLDOOR","attributeValue":""},</v>
      </c>
      <c r="L976" s="21" t="str">
        <f t="shared" si="31"/>
        <v>{"sourceAttributeCode":"CCSTD","sourceAttributes":"","sourceAttributeKeep":"true","attributeCode":"COMMON_STYLE_TALLDOOR","attributeValue":""},</v>
      </c>
    </row>
    <row r="977" spans="1:12" x14ac:dyDescent="0.25">
      <c r="A977" s="21" t="s">
        <v>2453</v>
      </c>
      <c r="E977" s="21" t="s">
        <v>3243</v>
      </c>
      <c r="G977" s="21" t="s">
        <v>20</v>
      </c>
      <c r="H977" s="21" t="s">
        <v>613</v>
      </c>
      <c r="K977" s="21" t="str">
        <f t="shared" si="32"/>
        <v>{"sourceAttributeCode":"CCPO","sourceAttributes":"","sourceAttributeKeep":"false","attributeCode":"COMMON_POST_OPTION","attributeValue":""},</v>
      </c>
      <c r="L977" s="21" t="str">
        <f t="shared" si="31"/>
        <v>{"sourceAttributeCode":"CCPO","sourceAttributes":"","sourceAttributeKeep":"false","attributeCode":"COMMON_POST_OPTION","attributeValue":""},</v>
      </c>
    </row>
    <row r="978" spans="1:12" x14ac:dyDescent="0.25">
      <c r="A978" s="21" t="s">
        <v>2453</v>
      </c>
      <c r="E978" s="21" t="s">
        <v>363</v>
      </c>
      <c r="G978" s="21" t="s">
        <v>20</v>
      </c>
      <c r="H978" s="21" t="s">
        <v>364</v>
      </c>
      <c r="K978" s="21" t="str">
        <f t="shared" si="32"/>
        <v>{"sourceAttributeCode":"CCLS","sourceAttributes":"","sourceAttributeKeep":"false","attributeCode":"COMMON_LEG_STYLE","attributeValue":""},</v>
      </c>
      <c r="L978" s="21" t="str">
        <f t="shared" si="31"/>
        <v>{"sourceAttributeCode":"CCLS","sourceAttributes":"","sourceAttributeKeep":"false","attributeCode":"COMMON_LEG_STYLE","attributeValue":""},</v>
      </c>
    </row>
    <row r="979" spans="1:12" x14ac:dyDescent="0.25">
      <c r="A979" s="21" t="s">
        <v>2453</v>
      </c>
      <c r="E979" s="21" t="s">
        <v>3244</v>
      </c>
      <c r="G979" s="21" t="s">
        <v>20</v>
      </c>
      <c r="H979" s="21" t="s">
        <v>3245</v>
      </c>
      <c r="K979" s="21" t="str">
        <f t="shared" si="32"/>
        <v>{"sourceAttributeCode":"CCASS1","sourceAttributes":"","sourceAttributeKeep":"false","attributeCode":"COMMON_ATTACHED_SHAPE_STYLE_1","attributeValue":""},</v>
      </c>
      <c r="L979" s="21" t="str">
        <f t="shared" si="31"/>
        <v>{"sourceAttributeCode":"CCASS1","sourceAttributes":"","sourceAttributeKeep":"false","attributeCode":"COMMON_ATTACHED_SHAPE_STYLE_1","attributeValue":""},</v>
      </c>
    </row>
    <row r="980" spans="1:12" x14ac:dyDescent="0.25">
      <c r="A980" s="21" t="s">
        <v>2453</v>
      </c>
      <c r="E980" s="21" t="s">
        <v>578</v>
      </c>
      <c r="G980" s="21" t="s">
        <v>20</v>
      </c>
      <c r="H980" s="21" t="s">
        <v>579</v>
      </c>
      <c r="K980" s="21" t="str">
        <f t="shared" si="32"/>
        <v>{"sourceAttributeCode":"CCSCT","sourceAttributes":"","sourceAttributeKeep":"false","attributeCode":"COMMON_STYLECABINET_TOP","attributeValue":""},</v>
      </c>
      <c r="L980" s="21" t="str">
        <f t="shared" si="31"/>
        <v>{"sourceAttributeCode":"CCSCT","sourceAttributes":"","sourceAttributeKeep":"false","attributeCode":"COMMON_STYLECABINET_TOP","attributeValue":""},</v>
      </c>
    </row>
    <row r="981" spans="1:12" x14ac:dyDescent="0.25">
      <c r="A981" s="21" t="s">
        <v>2453</v>
      </c>
      <c r="E981" s="21" t="s">
        <v>625</v>
      </c>
      <c r="G981" s="21" t="s">
        <v>20</v>
      </c>
      <c r="H981" s="21" t="s">
        <v>626</v>
      </c>
      <c r="K981" s="21" t="str">
        <f t="shared" si="32"/>
        <v>{"sourceAttributeCode":"CCSV","sourceAttributes":"","sourceAttributeKeep":"false","attributeCode":"COMMON_STYLE_VALANCE","attributeValue":""},</v>
      </c>
      <c r="L981" s="21" t="str">
        <f t="shared" si="31"/>
        <v>{"sourceAttributeCode":"CCSV","sourceAttributes":"","sourceAttributeKeep":"false","attributeCode":"COMMON_STYLE_VALANCE","attributeValue":""},</v>
      </c>
    </row>
    <row r="982" spans="1:12" x14ac:dyDescent="0.25">
      <c r="A982" s="21" t="s">
        <v>2453</v>
      </c>
      <c r="E982" s="21" t="s">
        <v>3246</v>
      </c>
      <c r="G982" s="21" t="s">
        <v>20</v>
      </c>
      <c r="H982" s="21" t="s">
        <v>3247</v>
      </c>
      <c r="K982" s="21" t="str">
        <f t="shared" si="32"/>
        <v>{"sourceAttributeCode":"CCSV2","sourceAttributes":"","sourceAttributeKeep":"false","attributeCode":"COMMON_STYLE_VALANCE_2","attributeValue":""},</v>
      </c>
      <c r="L982" s="21" t="str">
        <f t="shared" si="31"/>
        <v>{"sourceAttributeCode":"CCSV2","sourceAttributes":"","sourceAttributeKeep":"false","attributeCode":"COMMON_STYLE_VALANCE_2","attributeValue":""},</v>
      </c>
    </row>
    <row r="983" spans="1:12" x14ac:dyDescent="0.25">
      <c r="A983" s="21" t="s">
        <v>2453</v>
      </c>
      <c r="E983" s="21" t="s">
        <v>3248</v>
      </c>
      <c r="G983" s="21" t="s">
        <v>20</v>
      </c>
      <c r="H983" s="21" t="s">
        <v>3249</v>
      </c>
      <c r="K983" s="21" t="str">
        <f t="shared" si="32"/>
        <v>{"sourceAttributeCode":"CCSV3","sourceAttributes":"","sourceAttributeKeep":"false","attributeCode":"COMMON_STYLE_VALANCE_3","attributeValue":""},</v>
      </c>
      <c r="L983" s="21" t="str">
        <f t="shared" si="31"/>
        <v>{"sourceAttributeCode":"CCSV3","sourceAttributes":"","sourceAttributeKeep":"false","attributeCode":"COMMON_STYLE_VALANCE_3","attributeValue":""},</v>
      </c>
    </row>
    <row r="984" spans="1:12" x14ac:dyDescent="0.25">
      <c r="A984" s="21" t="s">
        <v>2453</v>
      </c>
      <c r="E984" s="21" t="s">
        <v>3250</v>
      </c>
      <c r="G984" s="21" t="s">
        <v>20</v>
      </c>
      <c r="H984" s="21" t="s">
        <v>3251</v>
      </c>
      <c r="K984" s="21" t="str">
        <f t="shared" si="32"/>
        <v>{"sourceAttributeCode":"CCSV4","sourceAttributes":"","sourceAttributeKeep":"false","attributeCode":"COMMON_STYLE_VALANCE_4","attributeValue":""},</v>
      </c>
      <c r="L984" s="21" t="str">
        <f t="shared" si="31"/>
        <v>{"sourceAttributeCode":"CCSV4","sourceAttributes":"","sourceAttributeKeep":"false","attributeCode":"COMMON_STYLE_VALANCE_4","attributeValue":""},</v>
      </c>
    </row>
    <row r="985" spans="1:12" x14ac:dyDescent="0.25">
      <c r="A985" s="21" t="s">
        <v>2453</v>
      </c>
      <c r="E985" s="21" t="s">
        <v>3252</v>
      </c>
      <c r="G985" s="21" t="s">
        <v>20</v>
      </c>
      <c r="H985" s="21" t="s">
        <v>3253</v>
      </c>
      <c r="K985" s="21" t="str">
        <f t="shared" si="32"/>
        <v>{"sourceAttributeCode":"CCSV5","sourceAttributes":"","sourceAttributeKeep":"false","attributeCode":"COMMON_STYLE_VALANCE_5","attributeValue":""},</v>
      </c>
      <c r="L985" s="21" t="str">
        <f t="shared" si="31"/>
        <v>{"sourceAttributeCode":"CCSV5","sourceAttributes":"","sourceAttributeKeep":"false","attributeCode":"COMMON_STYLE_VALANCE_5","attributeValue":""},</v>
      </c>
    </row>
    <row r="986" spans="1:12" x14ac:dyDescent="0.25">
      <c r="A986" s="21" t="s">
        <v>2453</v>
      </c>
      <c r="E986" s="21" t="s">
        <v>625</v>
      </c>
      <c r="G986" s="21" t="s">
        <v>20</v>
      </c>
      <c r="H986" s="21" t="s">
        <v>3149</v>
      </c>
      <c r="I986" s="21" t="s">
        <v>3254</v>
      </c>
      <c r="J986" s="21" t="s">
        <v>3254</v>
      </c>
      <c r="K986" s="21" t="str">
        <f t="shared" si="32"/>
        <v>{"sourceAttributeCode":"CCSV","sourceAttributes":"","sourceAttributeKeep":"false","attributeCode":"COMMON_VALANCE_INSET","attributeValue":"@(#CCPC#=='Frameless'?'True':'False')"},</v>
      </c>
      <c r="L986" s="21" t="str">
        <f t="shared" si="31"/>
        <v>{"sourceAttributeCode":"CCSV","sourceAttributes":"","sourceAttributeKeep":"false","attributeCode":"COMMON_VALANCE_INSET","attributeValue":"@(#CCPC#=='Frameless'?'True':'False')"},</v>
      </c>
    </row>
    <row r="987" spans="1:12" x14ac:dyDescent="0.25">
      <c r="A987" s="21" t="s">
        <v>2453</v>
      </c>
      <c r="E987" s="21" t="s">
        <v>3246</v>
      </c>
      <c r="G987" s="21" t="s">
        <v>20</v>
      </c>
      <c r="H987" s="21" t="s">
        <v>3149</v>
      </c>
      <c r="I987" s="21" t="s">
        <v>3254</v>
      </c>
      <c r="J987" s="21" t="s">
        <v>3254</v>
      </c>
      <c r="K987" s="21" t="str">
        <f t="shared" si="32"/>
        <v>{"sourceAttributeCode":"CCSV2","sourceAttributes":"","sourceAttributeKeep":"false","attributeCode":"COMMON_VALANCE_INSET","attributeValue":"@(#CCPC#=='Frameless'?'True':'False')"},</v>
      </c>
      <c r="L987" s="21" t="str">
        <f t="shared" si="31"/>
        <v>{"sourceAttributeCode":"CCSV2","sourceAttributes":"","sourceAttributeKeep":"false","attributeCode":"COMMON_VALANCE_INSET","attributeValue":"@(#CCPC#=='Frameless'?'True':'False')"},</v>
      </c>
    </row>
    <row r="988" spans="1:12" x14ac:dyDescent="0.25">
      <c r="A988" s="21" t="s">
        <v>2453</v>
      </c>
      <c r="E988" s="21" t="s">
        <v>3248</v>
      </c>
      <c r="G988" s="21" t="s">
        <v>20</v>
      </c>
      <c r="H988" s="21" t="s">
        <v>3149</v>
      </c>
      <c r="I988" s="21" t="s">
        <v>3254</v>
      </c>
      <c r="J988" s="21" t="s">
        <v>3254</v>
      </c>
      <c r="K988" s="21" t="str">
        <f t="shared" si="32"/>
        <v>{"sourceAttributeCode":"CCSV3","sourceAttributes":"","sourceAttributeKeep":"false","attributeCode":"COMMON_VALANCE_INSET","attributeValue":"@(#CCPC#=='Frameless'?'True':'False')"},</v>
      </c>
      <c r="L988" s="21" t="str">
        <f t="shared" si="31"/>
        <v>{"sourceAttributeCode":"CCSV3","sourceAttributes":"","sourceAttributeKeep":"false","attributeCode":"COMMON_VALANCE_INSET","attributeValue":"@(#CCPC#=='Frameless'?'True':'False')"},</v>
      </c>
    </row>
    <row r="989" spans="1:12" x14ac:dyDescent="0.25">
      <c r="A989" s="21" t="s">
        <v>2453</v>
      </c>
      <c r="E989" s="21" t="s">
        <v>3250</v>
      </c>
      <c r="G989" s="21" t="s">
        <v>20</v>
      </c>
      <c r="H989" s="21" t="s">
        <v>3149</v>
      </c>
      <c r="I989" s="21" t="s">
        <v>3254</v>
      </c>
      <c r="J989" s="21" t="s">
        <v>3254</v>
      </c>
      <c r="K989" s="21" t="str">
        <f t="shared" si="32"/>
        <v>{"sourceAttributeCode":"CCSV4","sourceAttributes":"","sourceAttributeKeep":"false","attributeCode":"COMMON_VALANCE_INSET","attributeValue":"@(#CCPC#=='Frameless'?'True':'False')"},</v>
      </c>
      <c r="L989" s="21" t="str">
        <f t="shared" si="31"/>
        <v>{"sourceAttributeCode":"CCSV4","sourceAttributes":"","sourceAttributeKeep":"false","attributeCode":"COMMON_VALANCE_INSET","attributeValue":"@(#CCPC#=='Frameless'?'True':'False')"},</v>
      </c>
    </row>
    <row r="990" spans="1:12" x14ac:dyDescent="0.25">
      <c r="A990" s="21" t="s">
        <v>2453</v>
      </c>
      <c r="E990" s="21" t="s">
        <v>3252</v>
      </c>
      <c r="G990" s="21" t="s">
        <v>20</v>
      </c>
      <c r="H990" s="21" t="s">
        <v>3149</v>
      </c>
      <c r="I990" s="21" t="s">
        <v>3254</v>
      </c>
      <c r="J990" s="21" t="s">
        <v>3254</v>
      </c>
      <c r="K990" s="21" t="str">
        <f t="shared" si="32"/>
        <v>{"sourceAttributeCode":"CCSV5","sourceAttributes":"","sourceAttributeKeep":"false","attributeCode":"COMMON_VALANCE_INSET","attributeValue":"@(#CCPC#=='Frameless'?'True':'False')"},</v>
      </c>
      <c r="L990" s="21" t="str">
        <f t="shared" si="31"/>
        <v>{"sourceAttributeCode":"CCSV5","sourceAttributes":"","sourceAttributeKeep":"false","attributeCode":"COMMON_VALANCE_INSET","attributeValue":"@(#CCPC#=='Frameless'?'True':'False')"},</v>
      </c>
    </row>
    <row r="991" spans="1:12" x14ac:dyDescent="0.25">
      <c r="A991" s="21" t="s">
        <v>2453</v>
      </c>
      <c r="E991" s="21" t="s">
        <v>3192</v>
      </c>
      <c r="G991" s="21" t="s">
        <v>20</v>
      </c>
      <c r="H991" s="21" t="s">
        <v>3255</v>
      </c>
      <c r="K991" s="21" t="str">
        <f t="shared" si="32"/>
        <v>{"sourceAttributeCode":"CCDLS","sourceAttributes":"","sourceAttributeKeep":"false","attributeCode":"COMMON_DECORATIVE_LEG_STYLE","attributeValue":""},</v>
      </c>
      <c r="L991" s="21" t="str">
        <f t="shared" si="31"/>
        <v>{"sourceAttributeCode":"CCDLS","sourceAttributes":"","sourceAttributeKeep":"false","attributeCode":"COMMON_DECORATIVE_LEG_STYLE","attributeValue":""},</v>
      </c>
    </row>
    <row r="992" spans="1:12" x14ac:dyDescent="0.25">
      <c r="A992" s="21" t="s">
        <v>2453</v>
      </c>
      <c r="E992" s="21" t="s">
        <v>307</v>
      </c>
      <c r="G992" s="21" t="s">
        <v>20</v>
      </c>
      <c r="H992" s="21" t="s">
        <v>308</v>
      </c>
      <c r="K992" s="21" t="str">
        <f t="shared" si="32"/>
        <v>{"sourceAttributeCode":"CCDTS","sourceAttributes":"","sourceAttributeKeep":"false","attributeCode":"COMMON_DECORATIVE_TOEKICK_STYLE","attributeValue":""},</v>
      </c>
      <c r="L992" s="21" t="str">
        <f t="shared" si="31"/>
        <v>{"sourceAttributeCode":"CCDTS","sourceAttributes":"","sourceAttributeKeep":"false","attributeCode":"COMMON_DECORATIVE_TOEKICK_STYLE","attributeValue":""},</v>
      </c>
    </row>
    <row r="993" spans="1:12" x14ac:dyDescent="0.25">
      <c r="A993" s="21" t="s">
        <v>2453</v>
      </c>
      <c r="E993" s="21" t="s">
        <v>3256</v>
      </c>
      <c r="G993" s="21" t="s">
        <v>20</v>
      </c>
      <c r="H993" s="21" t="s">
        <v>3257</v>
      </c>
      <c r="K993" s="21" t="str">
        <f t="shared" si="32"/>
        <v>{"sourceAttributeCode":"CCVSEL","sourceAttributes":"","sourceAttributeKeep":"false","attributeCode":"TEMPLATES_VANITY_STANDARD_RECTANGULAR_ENDPANEL_L","attributeValue":""},</v>
      </c>
      <c r="L993" s="21" t="str">
        <f t="shared" si="31"/>
        <v>{"sourceAttributeCode":"CCVSEL","sourceAttributes":"","sourceAttributeKeep":"false","attributeCode":"TEMPLATES_VANITY_STANDARD_RECTANGULAR_ENDPANEL_L","attributeValue":""},</v>
      </c>
    </row>
    <row r="994" spans="1:12" x14ac:dyDescent="0.25">
      <c r="A994" s="21" t="s">
        <v>2453</v>
      </c>
      <c r="E994" s="21" t="s">
        <v>3258</v>
      </c>
      <c r="G994" s="21" t="s">
        <v>20</v>
      </c>
      <c r="H994" s="21" t="s">
        <v>3259</v>
      </c>
      <c r="K994" s="21" t="str">
        <f t="shared" si="32"/>
        <v>{"sourceAttributeCode":"CCVSER","sourceAttributes":"","sourceAttributeKeep":"false","attributeCode":"TEMPLATES_VANITY_STANDARD_RECTANGULAR_ENDPANEL_R","attributeValue":""},</v>
      </c>
      <c r="L994" s="21" t="str">
        <f t="shared" si="31"/>
        <v>{"sourceAttributeCode":"CCVSER","sourceAttributes":"","sourceAttributeKeep":"false","attributeCode":"TEMPLATES_VANITY_STANDARD_RECTANGULAR_ENDPANEL_R","attributeValue":""},</v>
      </c>
    </row>
    <row r="995" spans="1:12" x14ac:dyDescent="0.25">
      <c r="A995" s="21" t="s">
        <v>2453</v>
      </c>
      <c r="E995" s="21" t="s">
        <v>3260</v>
      </c>
      <c r="G995" s="21" t="s">
        <v>20</v>
      </c>
      <c r="H995" s="21" t="s">
        <v>3261</v>
      </c>
      <c r="K995" s="21" t="str">
        <f t="shared" si="32"/>
        <v>{"sourceAttributeCode":"CCVSEB","sourceAttributes":"","sourceAttributeKeep":"false","attributeCode":"TEMPLATES_VANITY_STANDARD_RECTANGULAR_ENDPANEL_B","attributeValue":""},</v>
      </c>
      <c r="L995" s="21" t="str">
        <f t="shared" si="31"/>
        <v>{"sourceAttributeCode":"CCVSEB","sourceAttributes":"","sourceAttributeKeep":"false","attributeCode":"TEMPLATES_VANITY_STANDARD_RECTANGULAR_ENDPANEL_B","attributeValue":""},</v>
      </c>
    </row>
    <row r="996" spans="1:12" x14ac:dyDescent="0.25">
      <c r="A996" s="21" t="s">
        <v>2453</v>
      </c>
      <c r="E996" s="21" t="s">
        <v>3262</v>
      </c>
      <c r="G996" s="21" t="s">
        <v>20</v>
      </c>
      <c r="H996" s="21" t="s">
        <v>3263</v>
      </c>
      <c r="K996" s="21" t="str">
        <f t="shared" si="32"/>
        <v>{"sourceAttributeCode":"CCTSEL","sourceAttributes":"","sourceAttributeKeep":"false","attributeCode":"TEMPLATES_TALL_STANDARD_RECTANGULAR_ENDPANEL_L","attributeValue":""},</v>
      </c>
      <c r="L996" s="21" t="str">
        <f t="shared" si="31"/>
        <v>{"sourceAttributeCode":"CCTSEL","sourceAttributes":"","sourceAttributeKeep":"false","attributeCode":"TEMPLATES_TALL_STANDARD_RECTANGULAR_ENDPANEL_L","attributeValue":""},</v>
      </c>
    </row>
    <row r="997" spans="1:12" x14ac:dyDescent="0.25">
      <c r="A997" s="21" t="s">
        <v>2453</v>
      </c>
      <c r="E997" s="21" t="s">
        <v>3264</v>
      </c>
      <c r="G997" s="21" t="s">
        <v>20</v>
      </c>
      <c r="H997" s="21" t="s">
        <v>3265</v>
      </c>
      <c r="K997" s="21" t="str">
        <f t="shared" si="32"/>
        <v>{"sourceAttributeCode":"CCTSER","sourceAttributes":"","sourceAttributeKeep":"false","attributeCode":"TEMPLATES_TALL_STANDARD_RECTANGULAR_ENDPANEL_R","attributeValue":""},</v>
      </c>
      <c r="L997" s="21" t="str">
        <f t="shared" si="31"/>
        <v>{"sourceAttributeCode":"CCTSER","sourceAttributes":"","sourceAttributeKeep":"false","attributeCode":"TEMPLATES_TALL_STANDARD_RECTANGULAR_ENDPANEL_R","attributeValue":""},</v>
      </c>
    </row>
    <row r="998" spans="1:12" x14ac:dyDescent="0.25">
      <c r="A998" s="21" t="s">
        <v>2453</v>
      </c>
      <c r="E998" s="21" t="s">
        <v>3266</v>
      </c>
      <c r="G998" s="21" t="s">
        <v>20</v>
      </c>
      <c r="H998" s="21" t="s">
        <v>3267</v>
      </c>
      <c r="K998" s="21" t="str">
        <f t="shared" si="32"/>
        <v>{"sourceAttributeCode":"CCTSEB","sourceAttributes":"","sourceAttributeKeep":"false","attributeCode":"TEMPLATES_TALL_STANDARD_RECTANGULAR_ENDPANEL_B","attributeValue":""},</v>
      </c>
      <c r="L998" s="21" t="str">
        <f t="shared" si="31"/>
        <v>{"sourceAttributeCode":"CCTSEB","sourceAttributes":"","sourceAttributeKeep":"false","attributeCode":"TEMPLATES_TALL_STANDARD_RECTANGULAR_ENDPANEL_B","attributeValue":""},</v>
      </c>
    </row>
    <row r="999" spans="1:12" x14ac:dyDescent="0.25">
      <c r="A999" s="21" t="s">
        <v>2453</v>
      </c>
      <c r="E999" s="21" t="s">
        <v>3268</v>
      </c>
      <c r="G999" s="21" t="s">
        <v>20</v>
      </c>
      <c r="H999" s="21" t="s">
        <v>3269</v>
      </c>
      <c r="K999" s="21" t="str">
        <f t="shared" si="32"/>
        <v>{"sourceAttributeCode":"CCTEEL","sourceAttributes":"","sourceAttributeKeep":"false","attributeCode":"TEMPLATES_TALL_END_ENDPANEL_L","attributeValue":""},</v>
      </c>
      <c r="L999" s="21" t="str">
        <f t="shared" si="31"/>
        <v>{"sourceAttributeCode":"CCTEEL","sourceAttributes":"","sourceAttributeKeep":"false","attributeCode":"TEMPLATES_TALL_END_ENDPANEL_L","attributeValue":""},</v>
      </c>
    </row>
    <row r="1000" spans="1:12" x14ac:dyDescent="0.25">
      <c r="A1000" s="21" t="s">
        <v>2453</v>
      </c>
      <c r="E1000" s="21" t="s">
        <v>3270</v>
      </c>
      <c r="G1000" s="21" t="s">
        <v>20</v>
      </c>
      <c r="H1000" s="21" t="s">
        <v>3271</v>
      </c>
      <c r="K1000" s="21" t="str">
        <f t="shared" si="32"/>
        <v>{"sourceAttributeCode":"CCTEER","sourceAttributes":"","sourceAttributeKeep":"false","attributeCode":"TEMPLATES_TALL_END_ENDPANEL_R","attributeValue":""},</v>
      </c>
      <c r="L1000" s="21" t="str">
        <f t="shared" si="31"/>
        <v>{"sourceAttributeCode":"CCTEER","sourceAttributes":"","sourceAttributeKeep":"false","attributeCode":"TEMPLATES_TALL_END_ENDPANEL_R","attributeValue":""},</v>
      </c>
    </row>
    <row r="1001" spans="1:12" x14ac:dyDescent="0.25">
      <c r="A1001" s="21" t="s">
        <v>2453</v>
      </c>
      <c r="E1001" s="21" t="s">
        <v>3272</v>
      </c>
      <c r="G1001" s="21" t="s">
        <v>20</v>
      </c>
      <c r="H1001" s="21" t="s">
        <v>3273</v>
      </c>
      <c r="K1001" s="21" t="str">
        <f t="shared" si="32"/>
        <v>{"sourceAttributeCode":"CCTDEL","sourceAttributes":"","sourceAttributeKeep":"false","attributeCode":"TEMPLATES_TALL_CORNER_DIAGONAL_ENDPANEL_L","attributeValue":""},</v>
      </c>
      <c r="L1001" s="21" t="str">
        <f t="shared" si="31"/>
        <v>{"sourceAttributeCode":"CCTDEL","sourceAttributes":"","sourceAttributeKeep":"false","attributeCode":"TEMPLATES_TALL_CORNER_DIAGONAL_ENDPANEL_L","attributeValue":""},</v>
      </c>
    </row>
    <row r="1002" spans="1:12" x14ac:dyDescent="0.25">
      <c r="A1002" s="21" t="s">
        <v>2453</v>
      </c>
      <c r="E1002" s="21" t="s">
        <v>3274</v>
      </c>
      <c r="G1002" s="21" t="s">
        <v>20</v>
      </c>
      <c r="H1002" s="21" t="s">
        <v>3275</v>
      </c>
      <c r="K1002" s="21" t="str">
        <f t="shared" si="32"/>
        <v>{"sourceAttributeCode":"CCTDER","sourceAttributes":"","sourceAttributeKeep":"false","attributeCode":"TEMPLATES_TALL_CORNER_DIAGONAL_ENDPANEL_R","attributeValue":""},</v>
      </c>
      <c r="L1002" s="21" t="str">
        <f t="shared" si="31"/>
        <v>{"sourceAttributeCode":"CCTDER","sourceAttributes":"","sourceAttributeKeep":"false","attributeCode":"TEMPLATES_TALL_CORNER_DIAGONAL_ENDPANEL_R","attributeValue":""},</v>
      </c>
    </row>
    <row r="1003" spans="1:12" x14ac:dyDescent="0.25">
      <c r="A1003" s="21" t="s">
        <v>2453</v>
      </c>
      <c r="E1003" s="21" t="s">
        <v>3276</v>
      </c>
      <c r="G1003" s="21" t="s">
        <v>20</v>
      </c>
      <c r="H1003" s="21" t="s">
        <v>3277</v>
      </c>
      <c r="K1003" s="21" t="str">
        <f t="shared" si="32"/>
        <v>{"sourceAttributeCode":"CCTDBL","sourceAttributes":"","sourceAttributeKeep":"false","attributeCode":"TEMPLATES_TALL_CORNER_DIAGONAL_BACKPANEL_L","attributeValue":""},</v>
      </c>
      <c r="L1003" s="21" t="str">
        <f t="shared" si="31"/>
        <v>{"sourceAttributeCode":"CCTDBL","sourceAttributes":"","sourceAttributeKeep":"false","attributeCode":"TEMPLATES_TALL_CORNER_DIAGONAL_BACKPANEL_L","attributeValue":""},</v>
      </c>
    </row>
    <row r="1004" spans="1:12" x14ac:dyDescent="0.25">
      <c r="A1004" s="21" t="s">
        <v>2453</v>
      </c>
      <c r="E1004" s="21" t="s">
        <v>3278</v>
      </c>
      <c r="G1004" s="21" t="s">
        <v>20</v>
      </c>
      <c r="H1004" s="21" t="s">
        <v>3279</v>
      </c>
      <c r="K1004" s="21" t="str">
        <f t="shared" si="32"/>
        <v>{"sourceAttributeCode":"CCTDBR","sourceAttributes":"","sourceAttributeKeep":"false","attributeCode":"TEMPLATES_TALL_CORNER_DIAGONAL_BACKPANEL_R","attributeValue":""},</v>
      </c>
      <c r="L1004" s="21" t="str">
        <f t="shared" si="31"/>
        <v>{"sourceAttributeCode":"CCTDBR","sourceAttributes":"","sourceAttributeKeep":"false","attributeCode":"TEMPLATES_TALL_CORNER_DIAGONAL_BACKPANEL_R","attributeValue":""},</v>
      </c>
    </row>
    <row r="1005" spans="1:12" x14ac:dyDescent="0.25">
      <c r="A1005" s="21" t="s">
        <v>2453</v>
      </c>
      <c r="E1005" s="21" t="s">
        <v>3280</v>
      </c>
      <c r="G1005" s="21" t="s">
        <v>20</v>
      </c>
      <c r="H1005" s="21" t="s">
        <v>3281</v>
      </c>
      <c r="K1005" s="21" t="str">
        <f t="shared" si="32"/>
        <v>{"sourceAttributeCode":"CCTBEL","sourceAttributes":"","sourceAttributeKeep":"false","attributeCode":"TEMPLATES_TALL_CORNER_BLIND_ENDPANEL_L","attributeValue":""},</v>
      </c>
      <c r="L1005" s="21" t="str">
        <f t="shared" si="31"/>
        <v>{"sourceAttributeCode":"CCTBEL","sourceAttributes":"","sourceAttributeKeep":"false","attributeCode":"TEMPLATES_TALL_CORNER_BLIND_ENDPANEL_L","attributeValue":""},</v>
      </c>
    </row>
    <row r="1006" spans="1:12" x14ac:dyDescent="0.25">
      <c r="A1006" s="21" t="s">
        <v>2453</v>
      </c>
      <c r="E1006" s="21" t="s">
        <v>3282</v>
      </c>
      <c r="G1006" s="21" t="s">
        <v>20</v>
      </c>
      <c r="H1006" s="21" t="s">
        <v>3283</v>
      </c>
      <c r="K1006" s="21" t="str">
        <f t="shared" si="32"/>
        <v>{"sourceAttributeCode":"CCTBER","sourceAttributes":"","sourceAttributeKeep":"false","attributeCode":"TEMPLATES_TALL_CORNER_BLIND_ENDPANEL_R","attributeValue":""},</v>
      </c>
      <c r="L1006" s="21" t="str">
        <f t="shared" si="31"/>
        <v>{"sourceAttributeCode":"CCTBER","sourceAttributes":"","sourceAttributeKeep":"false","attributeCode":"TEMPLATES_TALL_CORNER_BLIND_ENDPANEL_R","attributeValue":""},</v>
      </c>
    </row>
    <row r="1007" spans="1:12" x14ac:dyDescent="0.25">
      <c r="A1007" s="21" t="s">
        <v>2453</v>
      </c>
      <c r="E1007" s="21" t="s">
        <v>3284</v>
      </c>
      <c r="G1007" s="21" t="s">
        <v>20</v>
      </c>
      <c r="H1007" s="21" t="s">
        <v>3285</v>
      </c>
      <c r="K1007" s="21" t="str">
        <f t="shared" si="32"/>
        <v>{"sourceAttributeCode":"CCTLEL","sourceAttributes":"","sourceAttributeKeep":"false","attributeCode":"TEMPLATES_TALL_CORNER_90_ENDPANEL_L","attributeValue":""},</v>
      </c>
      <c r="L1007" s="21" t="str">
        <f t="shared" si="31"/>
        <v>{"sourceAttributeCode":"CCTLEL","sourceAttributes":"","sourceAttributeKeep":"false","attributeCode":"TEMPLATES_TALL_CORNER_90_ENDPANEL_L","attributeValue":""},</v>
      </c>
    </row>
    <row r="1008" spans="1:12" x14ac:dyDescent="0.25">
      <c r="A1008" s="21" t="s">
        <v>2453</v>
      </c>
      <c r="E1008" s="21" t="s">
        <v>3286</v>
      </c>
      <c r="G1008" s="21" t="s">
        <v>20</v>
      </c>
      <c r="H1008" s="21" t="s">
        <v>3287</v>
      </c>
      <c r="K1008" s="21" t="str">
        <f t="shared" si="32"/>
        <v>{"sourceAttributeCode":"CCTLER","sourceAttributes":"","sourceAttributeKeep":"false","attributeCode":"TEMPLATES_TALL_CORNER_90_ENDPANEL_R","attributeValue":""},</v>
      </c>
      <c r="L1008" s="21" t="str">
        <f t="shared" si="31"/>
        <v>{"sourceAttributeCode":"CCTLER","sourceAttributes":"","sourceAttributeKeep":"false","attributeCode":"TEMPLATES_TALL_CORNER_90_ENDPANEL_R","attributeValue":""},</v>
      </c>
    </row>
    <row r="1009" spans="1:12" x14ac:dyDescent="0.25">
      <c r="A1009" s="21" t="s">
        <v>2453</v>
      </c>
      <c r="E1009" s="21" t="s">
        <v>3288</v>
      </c>
      <c r="G1009" s="21" t="s">
        <v>20</v>
      </c>
      <c r="H1009" s="21" t="s">
        <v>3289</v>
      </c>
      <c r="K1009" s="21" t="str">
        <f t="shared" si="32"/>
        <v>{"sourceAttributeCode":"CCTLBL","sourceAttributes":"","sourceAttributeKeep":"false","attributeCode":"TEMPLATES_TALL_CORNER_90_BACKPANEL_L","attributeValue":""},</v>
      </c>
      <c r="L1009" s="21" t="str">
        <f t="shared" si="31"/>
        <v>{"sourceAttributeCode":"CCTLBL","sourceAttributes":"","sourceAttributeKeep":"false","attributeCode":"TEMPLATES_TALL_CORNER_90_BACKPANEL_L","attributeValue":""},</v>
      </c>
    </row>
    <row r="1010" spans="1:12" x14ac:dyDescent="0.25">
      <c r="A1010" s="21" t="s">
        <v>2453</v>
      </c>
      <c r="E1010" s="21" t="s">
        <v>3290</v>
      </c>
      <c r="G1010" s="21" t="s">
        <v>20</v>
      </c>
      <c r="H1010" s="21" t="s">
        <v>3291</v>
      </c>
      <c r="K1010" s="21" t="str">
        <f t="shared" si="32"/>
        <v>{"sourceAttributeCode":"CCTLBR","sourceAttributes":"","sourceAttributeKeep":"false","attributeCode":"TEMPLATES_TALL_CORNER_90_BACKPANEL_R","attributeValue":""},</v>
      </c>
      <c r="L1010" s="21" t="str">
        <f t="shared" si="31"/>
        <v>{"sourceAttributeCode":"CCTLBR","sourceAttributes":"","sourceAttributeKeep":"false","attributeCode":"TEMPLATES_TALL_CORNER_90_BACKPANEL_R","attributeValue":""},</v>
      </c>
    </row>
    <row r="1011" spans="1:12" x14ac:dyDescent="0.25">
      <c r="A1011" s="21" t="s">
        <v>2453</v>
      </c>
      <c r="E1011" s="21" t="s">
        <v>3292</v>
      </c>
      <c r="G1011" s="21" t="s">
        <v>20</v>
      </c>
      <c r="H1011" s="21" t="s">
        <v>3293</v>
      </c>
      <c r="K1011" s="21" t="str">
        <f t="shared" si="32"/>
        <v>{"sourceAttributeCode":"CCWSEL","sourceAttributes":"","sourceAttributeKeep":"false","attributeCode":"TEMPLATES_WALL_STANDARD_RECTANGULAR_ENDPANEL_L","attributeValue":""},</v>
      </c>
      <c r="L1011" s="21" t="str">
        <f t="shared" si="31"/>
        <v>{"sourceAttributeCode":"CCWSEL","sourceAttributes":"","sourceAttributeKeep":"false","attributeCode":"TEMPLATES_WALL_STANDARD_RECTANGULAR_ENDPANEL_L","attributeValue":""},</v>
      </c>
    </row>
    <row r="1012" spans="1:12" x14ac:dyDescent="0.25">
      <c r="A1012" s="21" t="s">
        <v>2453</v>
      </c>
      <c r="E1012" s="21" t="s">
        <v>3294</v>
      </c>
      <c r="G1012" s="21" t="s">
        <v>20</v>
      </c>
      <c r="H1012" s="21" t="s">
        <v>3295</v>
      </c>
      <c r="K1012" s="21" t="str">
        <f t="shared" si="32"/>
        <v>{"sourceAttributeCode":"CCWSER","sourceAttributes":"","sourceAttributeKeep":"false","attributeCode":"TEMPLATES_WALL_STANDARD_RECTANGULAR_ENDPANEL_R","attributeValue":""},</v>
      </c>
      <c r="L1012" s="21" t="str">
        <f t="shared" si="31"/>
        <v>{"sourceAttributeCode":"CCWSER","sourceAttributes":"","sourceAttributeKeep":"false","attributeCode":"TEMPLATES_WALL_STANDARD_RECTANGULAR_ENDPANEL_R","attributeValue":""},</v>
      </c>
    </row>
    <row r="1013" spans="1:12" x14ac:dyDescent="0.25">
      <c r="A1013" s="21" t="s">
        <v>2453</v>
      </c>
      <c r="E1013" s="21" t="s">
        <v>3296</v>
      </c>
      <c r="G1013" s="21" t="s">
        <v>20</v>
      </c>
      <c r="H1013" s="21" t="s">
        <v>3297</v>
      </c>
      <c r="K1013" s="21" t="str">
        <f t="shared" si="32"/>
        <v>{"sourceAttributeCode":"CCWSEB","sourceAttributes":"","sourceAttributeKeep":"false","attributeCode":"TEMPLATES_WALL_STANDARD_RECTANGULAR_ENDPANEL_B","attributeValue":""},</v>
      </c>
      <c r="L1013" s="21" t="str">
        <f t="shared" si="31"/>
        <v>{"sourceAttributeCode":"CCWSEB","sourceAttributes":"","sourceAttributeKeep":"false","attributeCode":"TEMPLATES_WALL_STANDARD_RECTANGULAR_ENDPANEL_B","attributeValue":""},</v>
      </c>
    </row>
    <row r="1014" spans="1:12" x14ac:dyDescent="0.25">
      <c r="A1014" s="21" t="s">
        <v>2453</v>
      </c>
      <c r="E1014" s="21" t="s">
        <v>3298</v>
      </c>
      <c r="G1014" s="21" t="s">
        <v>20</v>
      </c>
      <c r="H1014" s="21" t="s">
        <v>3299</v>
      </c>
      <c r="K1014" s="21" t="str">
        <f t="shared" si="32"/>
        <v>{"sourceAttributeCode":"CCWEEL","sourceAttributes":"","sourceAttributeKeep":"false","attributeCode":"TEMPLATES_WALL_END_ENDPANEL_L","attributeValue":""},</v>
      </c>
      <c r="L1014" s="21" t="str">
        <f t="shared" si="31"/>
        <v>{"sourceAttributeCode":"CCWEEL","sourceAttributes":"","sourceAttributeKeep":"false","attributeCode":"TEMPLATES_WALL_END_ENDPANEL_L","attributeValue":""},</v>
      </c>
    </row>
    <row r="1015" spans="1:12" x14ac:dyDescent="0.25">
      <c r="A1015" s="21" t="s">
        <v>2453</v>
      </c>
      <c r="E1015" s="21" t="s">
        <v>3300</v>
      </c>
      <c r="G1015" s="21" t="s">
        <v>20</v>
      </c>
      <c r="H1015" s="21" t="s">
        <v>3301</v>
      </c>
      <c r="K1015" s="21" t="str">
        <f t="shared" si="32"/>
        <v>{"sourceAttributeCode":"CCWEER","sourceAttributes":"","sourceAttributeKeep":"false","attributeCode":"TEMPLATES_WALL_END_ENDPANEL_R","attributeValue":""},</v>
      </c>
      <c r="L1015" s="21" t="str">
        <f t="shared" si="31"/>
        <v>{"sourceAttributeCode":"CCWEER","sourceAttributes":"","sourceAttributeKeep":"false","attributeCode":"TEMPLATES_WALL_END_ENDPANEL_R","attributeValue":""},</v>
      </c>
    </row>
    <row r="1016" spans="1:12" x14ac:dyDescent="0.25">
      <c r="A1016" s="21" t="s">
        <v>2453</v>
      </c>
      <c r="E1016" s="21" t="s">
        <v>3302</v>
      </c>
      <c r="G1016" s="21" t="s">
        <v>20</v>
      </c>
      <c r="H1016" s="21" t="s">
        <v>3303</v>
      </c>
      <c r="K1016" s="21" t="str">
        <f t="shared" si="32"/>
        <v>{"sourceAttributeCode":"CCWLEL","sourceAttributes":"","sourceAttributeKeep":"false","attributeCode":"TEMPLATES_WALL_CORNER_90_ENDPANEL_L","attributeValue":""},</v>
      </c>
      <c r="L1016" s="21" t="str">
        <f t="shared" si="31"/>
        <v>{"sourceAttributeCode":"CCWLEL","sourceAttributes":"","sourceAttributeKeep":"false","attributeCode":"TEMPLATES_WALL_CORNER_90_ENDPANEL_L","attributeValue":""},</v>
      </c>
    </row>
    <row r="1017" spans="1:12" x14ac:dyDescent="0.25">
      <c r="A1017" s="21" t="s">
        <v>2453</v>
      </c>
      <c r="E1017" s="21" t="s">
        <v>3304</v>
      </c>
      <c r="G1017" s="21" t="s">
        <v>20</v>
      </c>
      <c r="H1017" s="21" t="s">
        <v>3305</v>
      </c>
      <c r="K1017" s="21" t="str">
        <f t="shared" si="32"/>
        <v>{"sourceAttributeCode":"CCWLER","sourceAttributes":"","sourceAttributeKeep":"false","attributeCode":"TEMPLATES_WALL_CORNER_90_ENDPANEL_R","attributeValue":""},</v>
      </c>
      <c r="L1017" s="21" t="str">
        <f t="shared" si="31"/>
        <v>{"sourceAttributeCode":"CCWLER","sourceAttributes":"","sourceAttributeKeep":"false","attributeCode":"TEMPLATES_WALL_CORNER_90_ENDPANEL_R","attributeValue":""},</v>
      </c>
    </row>
    <row r="1018" spans="1:12" x14ac:dyDescent="0.25">
      <c r="A1018" s="21" t="s">
        <v>2453</v>
      </c>
      <c r="E1018" s="21" t="s">
        <v>3306</v>
      </c>
      <c r="G1018" s="21" t="s">
        <v>20</v>
      </c>
      <c r="H1018" s="21" t="s">
        <v>2949</v>
      </c>
      <c r="K1018" s="21" t="str">
        <f t="shared" si="32"/>
        <v>{"sourceAttributeCode":"CCWLBL","sourceAttributes":"","sourceAttributeKeep":"false","attributeCode":"TEMPLATES_WALL_CORNER_90_BACKPANEL_L","attributeValue":""},</v>
      </c>
      <c r="L1018" s="21" t="str">
        <f t="shared" si="31"/>
        <v>{"sourceAttributeCode":"CCWLBL","sourceAttributes":"","sourceAttributeKeep":"false","attributeCode":"TEMPLATES_WALL_CORNER_90_BACKPANEL_L","attributeValue":""},</v>
      </c>
    </row>
    <row r="1019" spans="1:12" x14ac:dyDescent="0.25">
      <c r="A1019" s="21" t="s">
        <v>2453</v>
      </c>
      <c r="E1019" s="21" t="s">
        <v>3307</v>
      </c>
      <c r="G1019" s="21" t="s">
        <v>20</v>
      </c>
      <c r="H1019" s="21" t="s">
        <v>2952</v>
      </c>
      <c r="K1019" s="21" t="str">
        <f t="shared" si="32"/>
        <v>{"sourceAttributeCode":"CCWLBR","sourceAttributes":"","sourceAttributeKeep":"false","attributeCode":"TEMPLATES_WALL_CORNER_90_BACKPANEL_R","attributeValue":""},</v>
      </c>
      <c r="L1019" s="21" t="str">
        <f t="shared" si="31"/>
        <v>{"sourceAttributeCode":"CCWLBR","sourceAttributes":"","sourceAttributeKeep":"false","attributeCode":"TEMPLATES_WALL_CORNER_90_BACKPANEL_R","attributeValue":""},</v>
      </c>
    </row>
    <row r="1020" spans="1:12" x14ac:dyDescent="0.25">
      <c r="A1020" s="21" t="s">
        <v>2453</v>
      </c>
      <c r="E1020" s="21" t="s">
        <v>3308</v>
      </c>
      <c r="G1020" s="21" t="s">
        <v>20</v>
      </c>
      <c r="H1020" s="21" t="s">
        <v>3309</v>
      </c>
      <c r="K1020" s="21" t="str">
        <f t="shared" si="32"/>
        <v>{"sourceAttributeCode":"CCWDEL","sourceAttributes":"","sourceAttributeKeep":"false","attributeCode":"TEMPLATES_WALL_CORNER_DIAGONAL_ENDPANEL_L","attributeValue":""},</v>
      </c>
      <c r="L1020" s="21" t="str">
        <f t="shared" si="31"/>
        <v>{"sourceAttributeCode":"CCWDEL","sourceAttributes":"","sourceAttributeKeep":"false","attributeCode":"TEMPLATES_WALL_CORNER_DIAGONAL_ENDPANEL_L","attributeValue":""},</v>
      </c>
    </row>
    <row r="1021" spans="1:12" x14ac:dyDescent="0.25">
      <c r="A1021" s="21" t="s">
        <v>2453</v>
      </c>
      <c r="E1021" s="21" t="s">
        <v>3310</v>
      </c>
      <c r="G1021" s="21" t="s">
        <v>20</v>
      </c>
      <c r="H1021" s="21" t="s">
        <v>3311</v>
      </c>
      <c r="K1021" s="21" t="str">
        <f t="shared" si="32"/>
        <v>{"sourceAttributeCode":"CCWDER","sourceAttributes":"","sourceAttributeKeep":"false","attributeCode":"TEMPLATES_WALL_CORNER_DIAGONAL_ENDPANEL_R","attributeValue":""},</v>
      </c>
      <c r="L1021" s="21" t="str">
        <f t="shared" si="31"/>
        <v>{"sourceAttributeCode":"CCWDER","sourceAttributes":"","sourceAttributeKeep":"false","attributeCode":"TEMPLATES_WALL_CORNER_DIAGONAL_ENDPANEL_R","attributeValue":""},</v>
      </c>
    </row>
    <row r="1022" spans="1:12" x14ac:dyDescent="0.25">
      <c r="A1022" s="21" t="s">
        <v>2453</v>
      </c>
      <c r="E1022" s="21" t="s">
        <v>3312</v>
      </c>
      <c r="G1022" s="21" t="s">
        <v>20</v>
      </c>
      <c r="H1022" s="21" t="s">
        <v>3313</v>
      </c>
      <c r="K1022" s="21" t="str">
        <f t="shared" si="32"/>
        <v>{"sourceAttributeCode":"CCWDBL","sourceAttributes":"","sourceAttributeKeep":"false","attributeCode":"TEMPLATES_WALL_CORNER_DIAGONAL_BACKPANEL_L","attributeValue":""},</v>
      </c>
      <c r="L1022" s="21" t="str">
        <f t="shared" si="31"/>
        <v>{"sourceAttributeCode":"CCWDBL","sourceAttributes":"","sourceAttributeKeep":"false","attributeCode":"TEMPLATES_WALL_CORNER_DIAGONAL_BACKPANEL_L","attributeValue":""},</v>
      </c>
    </row>
    <row r="1023" spans="1:12" x14ac:dyDescent="0.25">
      <c r="A1023" s="21" t="s">
        <v>2453</v>
      </c>
      <c r="E1023" s="21" t="s">
        <v>3314</v>
      </c>
      <c r="G1023" s="21" t="s">
        <v>20</v>
      </c>
      <c r="H1023" s="21" t="s">
        <v>3315</v>
      </c>
      <c r="K1023" s="21" t="str">
        <f t="shared" si="32"/>
        <v>{"sourceAttributeCode":"CCWDBR","sourceAttributes":"","sourceAttributeKeep":"false","attributeCode":"TEMPLATES_WALL_CORNER_DIAGONAL_BACKPANEL_R","attributeValue":""},</v>
      </c>
      <c r="L1023" s="21" t="str">
        <f t="shared" si="31"/>
        <v>{"sourceAttributeCode":"CCWDBR","sourceAttributes":"","sourceAttributeKeep":"false","attributeCode":"TEMPLATES_WALL_CORNER_DIAGONAL_BACKPANEL_R","attributeValue":""},</v>
      </c>
    </row>
    <row r="1024" spans="1:12" x14ac:dyDescent="0.25">
      <c r="A1024" s="21" t="s">
        <v>2453</v>
      </c>
      <c r="E1024" s="21" t="s">
        <v>3316</v>
      </c>
      <c r="G1024" s="21" t="s">
        <v>20</v>
      </c>
      <c r="H1024" s="21" t="s">
        <v>3317</v>
      </c>
      <c r="K1024" s="21" t="str">
        <f t="shared" si="32"/>
        <v>{"sourceAttributeCode":"CCWBEL","sourceAttributes":"","sourceAttributeKeep":"false","attributeCode":"TEMPLATES_WALL_CORNER_BLIND_ENDPANEL_L","attributeValue":""},</v>
      </c>
      <c r="L1024" s="21" t="str">
        <f t="shared" si="31"/>
        <v>{"sourceAttributeCode":"CCWBEL","sourceAttributes":"","sourceAttributeKeep":"false","attributeCode":"TEMPLATES_WALL_CORNER_BLIND_ENDPANEL_L","attributeValue":""},</v>
      </c>
    </row>
    <row r="1025" spans="1:12" x14ac:dyDescent="0.25">
      <c r="A1025" s="21" t="s">
        <v>2453</v>
      </c>
      <c r="E1025" s="21" t="s">
        <v>3318</v>
      </c>
      <c r="G1025" s="21" t="s">
        <v>20</v>
      </c>
      <c r="H1025" s="21" t="s">
        <v>3319</v>
      </c>
      <c r="K1025" s="21" t="str">
        <f t="shared" si="32"/>
        <v>{"sourceAttributeCode":"CCWBER","sourceAttributes":"","sourceAttributeKeep":"false","attributeCode":"TEMPLATES_WALL_CORNER_BLIND_ENDPANEL_R","attributeValue":""},</v>
      </c>
      <c r="L1025" s="21" t="str">
        <f t="shared" si="31"/>
        <v>{"sourceAttributeCode":"CCWBER","sourceAttributes":"","sourceAttributeKeep":"false","attributeCode":"TEMPLATES_WALL_CORNER_BLIND_ENDPANEL_R","attributeValue":""},</v>
      </c>
    </row>
    <row r="1026" spans="1:12" x14ac:dyDescent="0.25">
      <c r="A1026" s="21" t="s">
        <v>2453</v>
      </c>
      <c r="E1026" s="21" t="s">
        <v>3320</v>
      </c>
      <c r="G1026" s="21" t="s">
        <v>20</v>
      </c>
      <c r="H1026" s="21" t="s">
        <v>3321</v>
      </c>
      <c r="K1026" s="21" t="str">
        <f t="shared" si="32"/>
        <v>{"sourceAttributeCode":"CCBSEL","sourceAttributes":"","sourceAttributeKeep":"false","attributeCode":"TEMPLATES_BASE_STANDARD_RECTANGULAR_ENDPANEL_L","attributeValue":""},</v>
      </c>
      <c r="L1026" s="21" t="str">
        <f t="shared" ref="L1026:L1089" si="33">_xlfn.CONCAT("{""",$E$1,""":""",E1026,""",""",$F$1,""":""",F1026,""",""",$G$1,""":""",G1026,""",""",$H$1,""":""",H1026,""",""","attributeValue",""":""",J1026,"""},")</f>
        <v>{"sourceAttributeCode":"CCBSEL","sourceAttributes":"","sourceAttributeKeep":"false","attributeCode":"TEMPLATES_BASE_STANDARD_RECTANGULAR_ENDPANEL_L","attributeValue":""},</v>
      </c>
    </row>
    <row r="1027" spans="1:12" x14ac:dyDescent="0.25">
      <c r="A1027" s="21" t="s">
        <v>2453</v>
      </c>
      <c r="E1027" s="21" t="s">
        <v>3322</v>
      </c>
      <c r="G1027" s="21" t="s">
        <v>20</v>
      </c>
      <c r="H1027" s="21" t="s">
        <v>3323</v>
      </c>
      <c r="K1027" s="21" t="str">
        <f t="shared" ref="K1027:K1090" si="34">_xlfn.CONCAT("{""",$E$1,""":""",E1027,""",""",$F$1,""":""",F1027,""",""",$G$1,""":""",G1027,""",""",$H$1,""":""",H1027,""",""","attributeValue",""":""",I1027,"""},")</f>
        <v>{"sourceAttributeCode":"CCBSER","sourceAttributes":"","sourceAttributeKeep":"false","attributeCode":"TEMPLATES_BASE_STANDARD_RECTANGULAR_ENDPANEL_R","attributeValue":""},</v>
      </c>
      <c r="L1027" s="21" t="str">
        <f t="shared" si="33"/>
        <v>{"sourceAttributeCode":"CCBSER","sourceAttributes":"","sourceAttributeKeep":"false","attributeCode":"TEMPLATES_BASE_STANDARD_RECTANGULAR_ENDPANEL_R","attributeValue":""},</v>
      </c>
    </row>
    <row r="1028" spans="1:12" x14ac:dyDescent="0.25">
      <c r="A1028" s="21" t="s">
        <v>2453</v>
      </c>
      <c r="E1028" s="21" t="s">
        <v>3324</v>
      </c>
      <c r="G1028" s="21" t="s">
        <v>20</v>
      </c>
      <c r="H1028" s="21" t="s">
        <v>3325</v>
      </c>
      <c r="K1028" s="21" t="str">
        <f t="shared" si="34"/>
        <v>{"sourceAttributeCode":"CCBSEB","sourceAttributes":"","sourceAttributeKeep":"false","attributeCode":"TEMPLATES_BASE_STANDARD_RECTANGULAR_ENDPANEL_B","attributeValue":""},</v>
      </c>
      <c r="L1028" s="21" t="str">
        <f t="shared" si="33"/>
        <v>{"sourceAttributeCode":"CCBSEB","sourceAttributes":"","sourceAttributeKeep":"false","attributeCode":"TEMPLATES_BASE_STANDARD_RECTANGULAR_ENDPANEL_B","attributeValue":""},</v>
      </c>
    </row>
    <row r="1029" spans="1:12" x14ac:dyDescent="0.25">
      <c r="A1029" s="21" t="s">
        <v>2453</v>
      </c>
      <c r="E1029" s="21" t="s">
        <v>3326</v>
      </c>
      <c r="G1029" s="21" t="s">
        <v>20</v>
      </c>
      <c r="H1029" s="21" t="s">
        <v>3327</v>
      </c>
      <c r="K1029" s="21" t="str">
        <f t="shared" si="34"/>
        <v>{"sourceAttributeCode":"CCBEEL","sourceAttributes":"","sourceAttributeKeep":"false","attributeCode":"TEMPLATES_BASE_END_ENDPANEL_L","attributeValue":""},</v>
      </c>
      <c r="L1029" s="21" t="str">
        <f t="shared" si="33"/>
        <v>{"sourceAttributeCode":"CCBEEL","sourceAttributes":"","sourceAttributeKeep":"false","attributeCode":"TEMPLATES_BASE_END_ENDPANEL_L","attributeValue":""},</v>
      </c>
    </row>
    <row r="1030" spans="1:12" x14ac:dyDescent="0.25">
      <c r="A1030" s="21" t="s">
        <v>2453</v>
      </c>
      <c r="E1030" s="21" t="s">
        <v>3328</v>
      </c>
      <c r="G1030" s="21" t="s">
        <v>20</v>
      </c>
      <c r="H1030" s="21" t="s">
        <v>3329</v>
      </c>
      <c r="K1030" s="21" t="str">
        <f t="shared" si="34"/>
        <v>{"sourceAttributeCode":"CCBEER","sourceAttributes":"","sourceAttributeKeep":"false","attributeCode":"TEMPLATES_BASE_END_ENDPANEL_R","attributeValue":""},</v>
      </c>
      <c r="L1030" s="21" t="str">
        <f t="shared" si="33"/>
        <v>{"sourceAttributeCode":"CCBEER","sourceAttributes":"","sourceAttributeKeep":"false","attributeCode":"TEMPLATES_BASE_END_ENDPANEL_R","attributeValue":""},</v>
      </c>
    </row>
    <row r="1031" spans="1:12" x14ac:dyDescent="0.25">
      <c r="A1031" s="21" t="s">
        <v>2453</v>
      </c>
      <c r="E1031" s="21" t="s">
        <v>3330</v>
      </c>
      <c r="G1031" s="21" t="s">
        <v>20</v>
      </c>
      <c r="H1031" s="21" t="s">
        <v>3331</v>
      </c>
      <c r="K1031" s="21" t="str">
        <f t="shared" si="34"/>
        <v>{"sourceAttributeCode":"CCBFEL","sourceAttributes":"","sourceAttributeKeep":"false","attributeCode":"TEMPLATES_BASE_FILLER_ENDPANEL_L","attributeValue":""},</v>
      </c>
      <c r="L1031" s="21" t="str">
        <f t="shared" si="33"/>
        <v>{"sourceAttributeCode":"CCBFEL","sourceAttributes":"","sourceAttributeKeep":"false","attributeCode":"TEMPLATES_BASE_FILLER_ENDPANEL_L","attributeValue":""},</v>
      </c>
    </row>
    <row r="1032" spans="1:12" x14ac:dyDescent="0.25">
      <c r="A1032" s="21" t="s">
        <v>2453</v>
      </c>
      <c r="E1032" s="21" t="s">
        <v>3332</v>
      </c>
      <c r="G1032" s="21" t="s">
        <v>20</v>
      </c>
      <c r="H1032" s="21" t="s">
        <v>3333</v>
      </c>
      <c r="K1032" s="21" t="str">
        <f t="shared" si="34"/>
        <v>{"sourceAttributeCode":"CCBFER","sourceAttributes":"","sourceAttributeKeep":"false","attributeCode":"TEMPLATES_BASE_FILLER_ENDPANEL_R","attributeValue":""},</v>
      </c>
      <c r="L1032" s="21" t="str">
        <f t="shared" si="33"/>
        <v>{"sourceAttributeCode":"CCBFER","sourceAttributes":"","sourceAttributeKeep":"false","attributeCode":"TEMPLATES_BASE_FILLER_ENDPANEL_R","attributeValue":""},</v>
      </c>
    </row>
    <row r="1033" spans="1:12" x14ac:dyDescent="0.25">
      <c r="A1033" s="21" t="s">
        <v>2453</v>
      </c>
      <c r="E1033" s="21" t="s">
        <v>3334</v>
      </c>
      <c r="G1033" s="21" t="s">
        <v>20</v>
      </c>
      <c r="H1033" s="21" t="s">
        <v>3335</v>
      </c>
      <c r="K1033" s="21" t="str">
        <f t="shared" si="34"/>
        <v>{"sourceAttributeCode":"CCBFEB","sourceAttributes":"","sourceAttributeKeep":"false","attributeCode":"TEMPLATES_BASE_FILLER_ENDPANEL_B","attributeValue":""},</v>
      </c>
      <c r="L1033" s="21" t="str">
        <f t="shared" si="33"/>
        <v>{"sourceAttributeCode":"CCBFEB","sourceAttributes":"","sourceAttributeKeep":"false","attributeCode":"TEMPLATES_BASE_FILLER_ENDPANEL_B","attributeValue":""},</v>
      </c>
    </row>
    <row r="1034" spans="1:12" x14ac:dyDescent="0.25">
      <c r="A1034" s="21" t="s">
        <v>2453</v>
      </c>
      <c r="E1034" s="21" t="s">
        <v>3336</v>
      </c>
      <c r="G1034" s="21" t="s">
        <v>20</v>
      </c>
      <c r="H1034" s="21" t="s">
        <v>3337</v>
      </c>
      <c r="K1034" s="21" t="str">
        <f t="shared" si="34"/>
        <v>{"sourceAttributeCode":"CCBLEL","sourceAttributes":"","sourceAttributeKeep":"false","attributeCode":"TEMPLATES_BASE_CORNER_90_ENDPANEL_L","attributeValue":""},</v>
      </c>
      <c r="L1034" s="21" t="str">
        <f t="shared" si="33"/>
        <v>{"sourceAttributeCode":"CCBLEL","sourceAttributes":"","sourceAttributeKeep":"false","attributeCode":"TEMPLATES_BASE_CORNER_90_ENDPANEL_L","attributeValue":""},</v>
      </c>
    </row>
    <row r="1035" spans="1:12" x14ac:dyDescent="0.25">
      <c r="A1035" s="21" t="s">
        <v>2453</v>
      </c>
      <c r="E1035" s="21" t="s">
        <v>3338</v>
      </c>
      <c r="G1035" s="21" t="s">
        <v>20</v>
      </c>
      <c r="H1035" s="21" t="s">
        <v>3339</v>
      </c>
      <c r="K1035" s="21" t="str">
        <f t="shared" si="34"/>
        <v>{"sourceAttributeCode":"CCBLER","sourceAttributes":"","sourceAttributeKeep":"false","attributeCode":"TEMPLATES_BASE_CORNER_90_ENDPANEL_R","attributeValue":""},</v>
      </c>
      <c r="L1035" s="21" t="str">
        <f t="shared" si="33"/>
        <v>{"sourceAttributeCode":"CCBLER","sourceAttributes":"","sourceAttributeKeep":"false","attributeCode":"TEMPLATES_BASE_CORNER_90_ENDPANEL_R","attributeValue":""},</v>
      </c>
    </row>
    <row r="1036" spans="1:12" x14ac:dyDescent="0.25">
      <c r="A1036" s="21" t="s">
        <v>2453</v>
      </c>
      <c r="E1036" s="21" t="s">
        <v>3340</v>
      </c>
      <c r="G1036" s="21" t="s">
        <v>20</v>
      </c>
      <c r="H1036" s="21" t="s">
        <v>3341</v>
      </c>
      <c r="K1036" s="21" t="str">
        <f t="shared" si="34"/>
        <v>{"sourceAttributeCode":"CCBLBL","sourceAttributes":"","sourceAttributeKeep":"false","attributeCode":"TEMPLATES_BASE_CORNER_90_BACKPANEL_L","attributeValue":""},</v>
      </c>
      <c r="L1036" s="21" t="str">
        <f t="shared" si="33"/>
        <v>{"sourceAttributeCode":"CCBLBL","sourceAttributes":"","sourceAttributeKeep":"false","attributeCode":"TEMPLATES_BASE_CORNER_90_BACKPANEL_L","attributeValue":""},</v>
      </c>
    </row>
    <row r="1037" spans="1:12" x14ac:dyDescent="0.25">
      <c r="A1037" s="21" t="s">
        <v>2453</v>
      </c>
      <c r="E1037" s="21" t="s">
        <v>3342</v>
      </c>
      <c r="G1037" s="21" t="s">
        <v>20</v>
      </c>
      <c r="H1037" s="21" t="s">
        <v>3343</v>
      </c>
      <c r="K1037" s="21" t="str">
        <f t="shared" si="34"/>
        <v>{"sourceAttributeCode":"CCBLBR","sourceAttributes":"","sourceAttributeKeep":"false","attributeCode":"TEMPLATES_BASE_CORNER_90_BACKPANEL_R","attributeValue":""},</v>
      </c>
      <c r="L1037" s="21" t="str">
        <f t="shared" si="33"/>
        <v>{"sourceAttributeCode":"CCBLBR","sourceAttributes":"","sourceAttributeKeep":"false","attributeCode":"TEMPLATES_BASE_CORNER_90_BACKPANEL_R","attributeValue":""},</v>
      </c>
    </row>
    <row r="1038" spans="1:12" x14ac:dyDescent="0.25">
      <c r="A1038" s="21" t="s">
        <v>2453</v>
      </c>
      <c r="E1038" s="21" t="s">
        <v>3344</v>
      </c>
      <c r="G1038" s="21" t="s">
        <v>20</v>
      </c>
      <c r="H1038" s="21" t="s">
        <v>3345</v>
      </c>
      <c r="K1038" s="21" t="str">
        <f t="shared" si="34"/>
        <v>{"sourceAttributeCode":"CCBDEL","sourceAttributes":"","sourceAttributeKeep":"false","attributeCode":"TEMPLATES_BASE_CORNER_DIAGONAL_ENDPANEL_L","attributeValue":""},</v>
      </c>
      <c r="L1038" s="21" t="str">
        <f t="shared" si="33"/>
        <v>{"sourceAttributeCode":"CCBDEL","sourceAttributes":"","sourceAttributeKeep":"false","attributeCode":"TEMPLATES_BASE_CORNER_DIAGONAL_ENDPANEL_L","attributeValue":""},</v>
      </c>
    </row>
    <row r="1039" spans="1:12" x14ac:dyDescent="0.25">
      <c r="A1039" s="21" t="s">
        <v>2453</v>
      </c>
      <c r="E1039" s="21" t="s">
        <v>3346</v>
      </c>
      <c r="G1039" s="21" t="s">
        <v>20</v>
      </c>
      <c r="H1039" s="21" t="s">
        <v>3347</v>
      </c>
      <c r="K1039" s="21" t="str">
        <f t="shared" si="34"/>
        <v>{"sourceAttributeCode":"CCBDER","sourceAttributes":"","sourceAttributeKeep":"false","attributeCode":"TEMPLATES_BASE_CORNER_DIAGONAL_ENDPANEL_R","attributeValue":""},</v>
      </c>
      <c r="L1039" s="21" t="str">
        <f t="shared" si="33"/>
        <v>{"sourceAttributeCode":"CCBDER","sourceAttributes":"","sourceAttributeKeep":"false","attributeCode":"TEMPLATES_BASE_CORNER_DIAGONAL_ENDPANEL_R","attributeValue":""},</v>
      </c>
    </row>
    <row r="1040" spans="1:12" x14ac:dyDescent="0.25">
      <c r="A1040" s="21" t="s">
        <v>2453</v>
      </c>
      <c r="E1040" s="21" t="s">
        <v>3348</v>
      </c>
      <c r="G1040" s="21" t="s">
        <v>20</v>
      </c>
      <c r="H1040" s="21" t="s">
        <v>3349</v>
      </c>
      <c r="K1040" s="21" t="str">
        <f t="shared" si="34"/>
        <v>{"sourceAttributeCode":"CCBDBL","sourceAttributes":"","sourceAttributeKeep":"false","attributeCode":"TEMPLATES_BASE_CORNER_DIAGONAL_BACKPANEL_L","attributeValue":""},</v>
      </c>
      <c r="L1040" s="21" t="str">
        <f t="shared" si="33"/>
        <v>{"sourceAttributeCode":"CCBDBL","sourceAttributes":"","sourceAttributeKeep":"false","attributeCode":"TEMPLATES_BASE_CORNER_DIAGONAL_BACKPANEL_L","attributeValue":""},</v>
      </c>
    </row>
    <row r="1041" spans="1:12" x14ac:dyDescent="0.25">
      <c r="A1041" s="21" t="s">
        <v>2453</v>
      </c>
      <c r="E1041" s="21" t="s">
        <v>3350</v>
      </c>
      <c r="G1041" s="21" t="s">
        <v>20</v>
      </c>
      <c r="H1041" s="21" t="s">
        <v>3351</v>
      </c>
      <c r="K1041" s="21" t="str">
        <f t="shared" si="34"/>
        <v>{"sourceAttributeCode":"CCBDBR","sourceAttributes":"","sourceAttributeKeep":"false","attributeCode":"TEMPLATES_BASE_CORNER_DIAGONAL_BACKPANEL_R","attributeValue":""},</v>
      </c>
      <c r="L1041" s="21" t="str">
        <f t="shared" si="33"/>
        <v>{"sourceAttributeCode":"CCBDBR","sourceAttributes":"","sourceAttributeKeep":"false","attributeCode":"TEMPLATES_BASE_CORNER_DIAGONAL_BACKPANEL_R","attributeValue":""},</v>
      </c>
    </row>
    <row r="1042" spans="1:12" x14ac:dyDescent="0.25">
      <c r="A1042" s="21" t="s">
        <v>2453</v>
      </c>
      <c r="E1042" s="21" t="s">
        <v>3352</v>
      </c>
      <c r="G1042" s="21" t="s">
        <v>20</v>
      </c>
      <c r="H1042" s="21" t="s">
        <v>3353</v>
      </c>
      <c r="K1042" s="21" t="str">
        <f t="shared" si="34"/>
        <v>{"sourceAttributeCode":"CCBBEL","sourceAttributes":"","sourceAttributeKeep":"false","attributeCode":"TEMPLATES_BASE_CORNER_BLIND_ENDPANEL_L","attributeValue":""},</v>
      </c>
      <c r="L1042" s="21" t="str">
        <f t="shared" si="33"/>
        <v>{"sourceAttributeCode":"CCBBEL","sourceAttributes":"","sourceAttributeKeep":"false","attributeCode":"TEMPLATES_BASE_CORNER_BLIND_ENDPANEL_L","attributeValue":""},</v>
      </c>
    </row>
    <row r="1043" spans="1:12" x14ac:dyDescent="0.25">
      <c r="A1043" s="21" t="s">
        <v>2453</v>
      </c>
      <c r="E1043" s="21" t="s">
        <v>3354</v>
      </c>
      <c r="G1043" s="21" t="s">
        <v>20</v>
      </c>
      <c r="H1043" s="21" t="s">
        <v>3355</v>
      </c>
      <c r="K1043" s="21" t="str">
        <f t="shared" si="34"/>
        <v>{"sourceAttributeCode":"CCBBER","sourceAttributes":"","sourceAttributeKeep":"false","attributeCode":"TEMPLATES_BASE_CORNER_BLIND_ENDPANEL_R","attributeValue":""},</v>
      </c>
      <c r="L1043" s="21" t="str">
        <f t="shared" si="33"/>
        <v>{"sourceAttributeCode":"CCBBER","sourceAttributes":"","sourceAttributeKeep":"false","attributeCode":"TEMPLATES_BASE_CORNER_BLIND_ENDPANEL_R","attributeValue":""},</v>
      </c>
    </row>
    <row r="1044" spans="1:12" x14ac:dyDescent="0.25">
      <c r="A1044" s="21" t="s">
        <v>2453</v>
      </c>
      <c r="E1044" s="21" t="s">
        <v>3356</v>
      </c>
      <c r="G1044" s="21" t="s">
        <v>20</v>
      </c>
      <c r="H1044" s="21" t="s">
        <v>3357</v>
      </c>
      <c r="K1044" s="21" t="str">
        <f t="shared" si="34"/>
        <v>{"sourceAttributeCode":"CCDSPL","sourceAttributes":"","sourceAttributeKeep":"false","attributeCode":"COMMON_DECORATIVE_SIDEPANEL_LEFT","attributeValue":""},</v>
      </c>
      <c r="L1044" s="21" t="str">
        <f t="shared" si="33"/>
        <v>{"sourceAttributeCode":"CCDSPL","sourceAttributes":"","sourceAttributeKeep":"false","attributeCode":"COMMON_DECORATIVE_SIDEPANEL_LEFT","attributeValue":""},</v>
      </c>
    </row>
    <row r="1045" spans="1:12" x14ac:dyDescent="0.25">
      <c r="A1045" s="21" t="s">
        <v>2453</v>
      </c>
      <c r="E1045" s="21" t="s">
        <v>3358</v>
      </c>
      <c r="G1045" s="21" t="s">
        <v>20</v>
      </c>
      <c r="H1045" s="21" t="s">
        <v>3359</v>
      </c>
      <c r="K1045" s="21" t="str">
        <f t="shared" si="34"/>
        <v>{"sourceAttributeCode":"CCDSPR","sourceAttributes":"","sourceAttributeKeep":"false","attributeCode":"COMMON_DECORATIVE_SIDEPANEL_RIGHT","attributeValue":""},</v>
      </c>
      <c r="L1045" s="21" t="str">
        <f t="shared" si="33"/>
        <v>{"sourceAttributeCode":"CCDSPR","sourceAttributes":"","sourceAttributeKeep":"false","attributeCode":"COMMON_DECORATIVE_SIDEPANEL_RIGHT","attributeValue":""},</v>
      </c>
    </row>
    <row r="1046" spans="1:12" x14ac:dyDescent="0.25">
      <c r="A1046" s="21" t="s">
        <v>2453</v>
      </c>
      <c r="E1046" s="21" t="s">
        <v>184</v>
      </c>
      <c r="G1046" s="21" t="s">
        <v>20</v>
      </c>
      <c r="H1046" s="21" t="s">
        <v>185</v>
      </c>
      <c r="K1046" s="21" t="str">
        <f t="shared" si="34"/>
        <v>{"sourceAttributeCode":"CCCAS1","sourceAttributes":"","sourceAttributeKeep":"false","attributeCode":"COMMON_CABINET_ACCESSORY_STYLE1","attributeValue":""},</v>
      </c>
      <c r="L1046" s="21" t="str">
        <f t="shared" si="33"/>
        <v>{"sourceAttributeCode":"CCCAS1","sourceAttributes":"","sourceAttributeKeep":"false","attributeCode":"COMMON_CABINET_ACCESSORY_STYLE1","attributeValue":""},</v>
      </c>
    </row>
    <row r="1047" spans="1:12" x14ac:dyDescent="0.25">
      <c r="A1047" s="21" t="s">
        <v>2453</v>
      </c>
      <c r="E1047" s="21" t="s">
        <v>186</v>
      </c>
      <c r="G1047" s="21" t="s">
        <v>20</v>
      </c>
      <c r="H1047" s="21" t="s">
        <v>187</v>
      </c>
      <c r="K1047" s="21" t="str">
        <f t="shared" si="34"/>
        <v>{"sourceAttributeCode":"CCCAS2","sourceAttributes":"","sourceAttributeKeep":"false","attributeCode":"COMMON_CABINET_ACCESSORY_STYLE2","attributeValue":""},</v>
      </c>
      <c r="L1047" s="21" t="str">
        <f t="shared" si="33"/>
        <v>{"sourceAttributeCode":"CCCAS2","sourceAttributes":"","sourceAttributeKeep":"false","attributeCode":"COMMON_CABINET_ACCESSORY_STYLE2","attributeValue":""},</v>
      </c>
    </row>
    <row r="1048" spans="1:12" x14ac:dyDescent="0.25">
      <c r="A1048" s="21" t="s">
        <v>2453</v>
      </c>
      <c r="E1048" s="21" t="s">
        <v>188</v>
      </c>
      <c r="G1048" s="21" t="s">
        <v>20</v>
      </c>
      <c r="H1048" s="21" t="s">
        <v>189</v>
      </c>
      <c r="K1048" s="21" t="str">
        <f t="shared" si="34"/>
        <v>{"sourceAttributeCode":"CCCAS3","sourceAttributes":"","sourceAttributeKeep":"false","attributeCode":"COMMON_CABINET_ACCESSORY_STYLE3","attributeValue":""},</v>
      </c>
      <c r="L1048" s="21" t="str">
        <f t="shared" si="33"/>
        <v>{"sourceAttributeCode":"CCCAS3","sourceAttributes":"","sourceAttributeKeep":"false","attributeCode":"COMMON_CABINET_ACCESSORY_STYLE3","attributeValue":""},</v>
      </c>
    </row>
    <row r="1049" spans="1:12" x14ac:dyDescent="0.25">
      <c r="A1049" s="21" t="s">
        <v>2453</v>
      </c>
      <c r="E1049" s="21" t="s">
        <v>190</v>
      </c>
      <c r="G1049" s="21" t="s">
        <v>20</v>
      </c>
      <c r="H1049" s="21" t="s">
        <v>191</v>
      </c>
      <c r="K1049" s="21" t="str">
        <f t="shared" si="34"/>
        <v>{"sourceAttributeCode":"CCCAS4","sourceAttributes":"","sourceAttributeKeep":"false","attributeCode":"COMMON_CABINET_ACCESSORY_STYLE4","attributeValue":""},</v>
      </c>
      <c r="L1049" s="21" t="str">
        <f t="shared" si="33"/>
        <v>{"sourceAttributeCode":"CCCAS4","sourceAttributes":"","sourceAttributeKeep":"false","attributeCode":"COMMON_CABINET_ACCESSORY_STYLE4","attributeValue":""},</v>
      </c>
    </row>
    <row r="1050" spans="1:12" x14ac:dyDescent="0.25">
      <c r="A1050" s="21" t="s">
        <v>2453</v>
      </c>
      <c r="E1050" s="21" t="s">
        <v>192</v>
      </c>
      <c r="G1050" s="21" t="s">
        <v>20</v>
      </c>
      <c r="H1050" s="21" t="s">
        <v>193</v>
      </c>
      <c r="K1050" s="21" t="str">
        <f t="shared" si="34"/>
        <v>{"sourceAttributeCode":"CCCAS5","sourceAttributes":"","sourceAttributeKeep":"false","attributeCode":"COMMON_CABINET_ACCESSORY_STYLE5","attributeValue":""},</v>
      </c>
      <c r="L1050" s="21" t="str">
        <f t="shared" si="33"/>
        <v>{"sourceAttributeCode":"CCCAS5","sourceAttributes":"","sourceAttributeKeep":"false","attributeCode":"COMMON_CABINET_ACCESSORY_STYLE5","attributeValue":""},</v>
      </c>
    </row>
    <row r="1051" spans="1:12" x14ac:dyDescent="0.25">
      <c r="A1051" s="21" t="s">
        <v>2453</v>
      </c>
      <c r="E1051" s="21" t="s">
        <v>243</v>
      </c>
      <c r="G1051" s="21" t="s">
        <v>20</v>
      </c>
      <c r="H1051" s="21" t="s">
        <v>244</v>
      </c>
      <c r="K1051" s="21" t="str">
        <f t="shared" si="34"/>
        <v>{"sourceAttributeCode":"CCDBA1","sourceAttributes":"","sourceAttributeKeep":"false","attributeCode":"COMMON_DRAWERBOX_ACCESSORY","attributeValue":""},</v>
      </c>
      <c r="L1051" s="21" t="str">
        <f t="shared" si="33"/>
        <v>{"sourceAttributeCode":"CCDBA1","sourceAttributes":"","sourceAttributeKeep":"false","attributeCode":"COMMON_DRAWERBOX_ACCESSORY","attributeValue":""},</v>
      </c>
    </row>
    <row r="1052" spans="1:12" x14ac:dyDescent="0.25">
      <c r="A1052" s="21" t="s">
        <v>2453</v>
      </c>
      <c r="E1052" s="21" t="s">
        <v>250</v>
      </c>
      <c r="G1052" s="21" t="s">
        <v>20</v>
      </c>
      <c r="H1052" s="21" t="s">
        <v>251</v>
      </c>
      <c r="K1052" s="21" t="str">
        <f t="shared" si="34"/>
        <v>{"sourceAttributeCode":"CCDBA2","sourceAttributes":"","sourceAttributeKeep":"false","attributeCode":"COMMON_DRAWERBOX2_ACCESSORY","attributeValue":""},</v>
      </c>
      <c r="L1052" s="21" t="str">
        <f t="shared" si="33"/>
        <v>{"sourceAttributeCode":"CCDBA2","sourceAttributes":"","sourceAttributeKeep":"false","attributeCode":"COMMON_DRAWERBOX2_ACCESSORY","attributeValue":""},</v>
      </c>
    </row>
    <row r="1053" spans="1:12" x14ac:dyDescent="0.25">
      <c r="A1053" s="21" t="s">
        <v>2453</v>
      </c>
      <c r="E1053" s="21" t="s">
        <v>255</v>
      </c>
      <c r="G1053" s="21" t="s">
        <v>20</v>
      </c>
      <c r="H1053" s="21" t="s">
        <v>256</v>
      </c>
      <c r="K1053" s="21" t="str">
        <f t="shared" si="34"/>
        <v>{"sourceAttributeCode":"CCDBA3","sourceAttributes":"","sourceAttributeKeep":"false","attributeCode":"COMMON_DRAWERBOX3_ACCESSORY","attributeValue":""},</v>
      </c>
      <c r="L1053" s="21" t="str">
        <f t="shared" si="33"/>
        <v>{"sourceAttributeCode":"CCDBA3","sourceAttributes":"","sourceAttributeKeep":"false","attributeCode":"COMMON_DRAWERBOX3_ACCESSORY","attributeValue":""},</v>
      </c>
    </row>
    <row r="1054" spans="1:12" x14ac:dyDescent="0.25">
      <c r="A1054" s="21" t="s">
        <v>2453</v>
      </c>
      <c r="E1054" s="21" t="s">
        <v>266</v>
      </c>
      <c r="G1054" s="21" t="s">
        <v>20</v>
      </c>
      <c r="H1054" s="21" t="s">
        <v>267</v>
      </c>
      <c r="K1054" s="21" t="str">
        <f t="shared" si="34"/>
        <v>{"sourceAttributeCode":"CCDBA4","sourceAttributes":"","sourceAttributeKeep":"false","attributeCode":"COMMON_DRAWERBOX4_ACCESSORY","attributeValue":""},</v>
      </c>
      <c r="L1054" s="21" t="str">
        <f t="shared" si="33"/>
        <v>{"sourceAttributeCode":"CCDBA4","sourceAttributes":"","sourceAttributeKeep":"false","attributeCode":"COMMON_DRAWERBOX4_ACCESSORY","attributeValue":""},</v>
      </c>
    </row>
    <row r="1055" spans="1:12" x14ac:dyDescent="0.25">
      <c r="A1055" s="21" t="s">
        <v>2453</v>
      </c>
      <c r="E1055" s="21" t="s">
        <v>268</v>
      </c>
      <c r="G1055" s="21" t="s">
        <v>20</v>
      </c>
      <c r="H1055" s="21" t="s">
        <v>269</v>
      </c>
      <c r="K1055" s="21" t="str">
        <f t="shared" si="34"/>
        <v>{"sourceAttributeCode":"CCDBA5","sourceAttributes":"","sourceAttributeKeep":"false","attributeCode":"COMMON_DRAWERBOX5_ACCESSORY","attributeValue":""},</v>
      </c>
      <c r="L1055" s="21" t="str">
        <f t="shared" si="33"/>
        <v>{"sourceAttributeCode":"CCDBA5","sourceAttributes":"","sourceAttributeKeep":"false","attributeCode":"COMMON_DRAWERBOX5_ACCESSORY","attributeValue":""},</v>
      </c>
    </row>
    <row r="1056" spans="1:12" x14ac:dyDescent="0.25">
      <c r="A1056" s="21" t="s">
        <v>2453</v>
      </c>
      <c r="E1056" s="21" t="s">
        <v>270</v>
      </c>
      <c r="G1056" s="21" t="s">
        <v>20</v>
      </c>
      <c r="H1056" s="21" t="s">
        <v>271</v>
      </c>
      <c r="K1056" s="21" t="str">
        <f t="shared" si="34"/>
        <v>{"sourceAttributeCode":"CCDBA6","sourceAttributes":"","sourceAttributeKeep":"false","attributeCode":"COMMON_DRAWERBOX6_ACCESSORY","attributeValue":""},</v>
      </c>
      <c r="L1056" s="21" t="str">
        <f t="shared" si="33"/>
        <v>{"sourceAttributeCode":"CCDBA6","sourceAttributes":"","sourceAttributeKeep":"false","attributeCode":"COMMON_DRAWERBOX6_ACCESSORY","attributeValue":""},</v>
      </c>
    </row>
    <row r="1057" spans="1:12" x14ac:dyDescent="0.25">
      <c r="A1057" s="21" t="s">
        <v>2453</v>
      </c>
      <c r="E1057" s="21" t="s">
        <v>272</v>
      </c>
      <c r="G1057" s="21" t="s">
        <v>20</v>
      </c>
      <c r="H1057" s="21" t="s">
        <v>273</v>
      </c>
      <c r="K1057" s="21" t="str">
        <f t="shared" si="34"/>
        <v>{"sourceAttributeCode":"CCDBA7","sourceAttributes":"","sourceAttributeKeep":"false","attributeCode":"COMMON_DRAWERBOX7_ACCESSORY","attributeValue":""},</v>
      </c>
      <c r="L1057" s="21" t="str">
        <f t="shared" si="33"/>
        <v>{"sourceAttributeCode":"CCDBA7","sourceAttributes":"","sourceAttributeKeep":"false","attributeCode":"COMMON_DRAWERBOX7_ACCESSORY","attributeValue":""},</v>
      </c>
    </row>
    <row r="1058" spans="1:12" x14ac:dyDescent="0.25">
      <c r="A1058" s="21" t="s">
        <v>2453</v>
      </c>
      <c r="E1058" s="21" t="s">
        <v>274</v>
      </c>
      <c r="G1058" s="21" t="s">
        <v>20</v>
      </c>
      <c r="H1058" s="21" t="s">
        <v>275</v>
      </c>
      <c r="K1058" s="21" t="str">
        <f t="shared" si="34"/>
        <v>{"sourceAttributeCode":"CCDBA8","sourceAttributes":"","sourceAttributeKeep":"false","attributeCode":"COMMON_DRAWERBOX8_ACCESSORY","attributeValue":""},</v>
      </c>
      <c r="L1058" s="21" t="str">
        <f t="shared" si="33"/>
        <v>{"sourceAttributeCode":"CCDBA8","sourceAttributes":"","sourceAttributeKeep":"false","attributeCode":"COMMON_DRAWERBOX8_ACCESSORY","attributeValue":""},</v>
      </c>
    </row>
    <row r="1059" spans="1:12" x14ac:dyDescent="0.25">
      <c r="A1059" s="21" t="s">
        <v>2453</v>
      </c>
      <c r="E1059" s="21" t="s">
        <v>276</v>
      </c>
      <c r="G1059" s="21" t="s">
        <v>20</v>
      </c>
      <c r="H1059" s="21" t="s">
        <v>277</v>
      </c>
      <c r="K1059" s="21" t="str">
        <f t="shared" si="34"/>
        <v>{"sourceAttributeCode":"CCDBA9","sourceAttributes":"","sourceAttributeKeep":"false","attributeCode":"COMMON_DRAWERBOX9_ACCESSORY","attributeValue":""},</v>
      </c>
      <c r="L1059" s="21" t="str">
        <f t="shared" si="33"/>
        <v>{"sourceAttributeCode":"CCDBA9","sourceAttributes":"","sourceAttributeKeep":"false","attributeCode":"COMMON_DRAWERBOX9_ACCESSORY","attributeValue":""},</v>
      </c>
    </row>
    <row r="1060" spans="1:12" x14ac:dyDescent="0.25">
      <c r="A1060" s="21" t="s">
        <v>2453</v>
      </c>
      <c r="E1060" s="21" t="s">
        <v>280</v>
      </c>
      <c r="G1060" s="21" t="s">
        <v>20</v>
      </c>
      <c r="H1060" s="21" t="s">
        <v>282</v>
      </c>
      <c r="K1060" s="21" t="str">
        <f t="shared" si="34"/>
        <v>{"sourceAttributeCode":"CCDBS1","sourceAttributes":"","sourceAttributeKeep":"false","attributeCode":"COMMON_DRAWERBOX_STYLE1","attributeValue":""},</v>
      </c>
      <c r="L1060" s="21" t="str">
        <f t="shared" si="33"/>
        <v>{"sourceAttributeCode":"CCDBS1","sourceAttributes":"","sourceAttributeKeep":"false","attributeCode":"COMMON_DRAWERBOX_STYLE1","attributeValue":""},</v>
      </c>
    </row>
    <row r="1061" spans="1:12" x14ac:dyDescent="0.25">
      <c r="A1061" s="21" t="s">
        <v>2453</v>
      </c>
      <c r="E1061" s="21" t="s">
        <v>290</v>
      </c>
      <c r="G1061" s="21" t="s">
        <v>20</v>
      </c>
      <c r="H1061" s="21" t="s">
        <v>291</v>
      </c>
      <c r="K1061" s="21" t="str">
        <f t="shared" si="34"/>
        <v>{"sourceAttributeCode":"CCDBS2","sourceAttributes":"","sourceAttributeKeep":"false","attributeCode":"COMMON_DRAWERBOX_STYLE2","attributeValue":""},</v>
      </c>
      <c r="L1061" s="21" t="str">
        <f t="shared" si="33"/>
        <v>{"sourceAttributeCode":"CCDBS2","sourceAttributes":"","sourceAttributeKeep":"false","attributeCode":"COMMON_DRAWERBOX_STYLE2","attributeValue":""},</v>
      </c>
    </row>
    <row r="1062" spans="1:12" x14ac:dyDescent="0.25">
      <c r="A1062" s="21" t="s">
        <v>2453</v>
      </c>
      <c r="E1062" s="21" t="s">
        <v>295</v>
      </c>
      <c r="G1062" s="21" t="s">
        <v>20</v>
      </c>
      <c r="H1062" s="21" t="s">
        <v>296</v>
      </c>
      <c r="K1062" s="21" t="str">
        <f t="shared" si="34"/>
        <v>{"sourceAttributeCode":"CCDBS3","sourceAttributes":"","sourceAttributeKeep":"false","attributeCode":"COMMON_DRAWERBOX_STYLE3","attributeValue":""},</v>
      </c>
      <c r="L1062" s="21" t="str">
        <f t="shared" si="33"/>
        <v>{"sourceAttributeCode":"CCDBS3","sourceAttributes":"","sourceAttributeKeep":"false","attributeCode":"COMMON_DRAWERBOX_STYLE3","attributeValue":""},</v>
      </c>
    </row>
    <row r="1063" spans="1:12" x14ac:dyDescent="0.25">
      <c r="A1063" s="21" t="s">
        <v>2453</v>
      </c>
      <c r="E1063" s="21" t="s">
        <v>300</v>
      </c>
      <c r="G1063" s="21" t="s">
        <v>20</v>
      </c>
      <c r="H1063" s="21" t="s">
        <v>301</v>
      </c>
      <c r="K1063" s="21" t="str">
        <f t="shared" si="34"/>
        <v>{"sourceAttributeCode":"CCDBS4","sourceAttributes":"","sourceAttributeKeep":"false","attributeCode":"COMMON_DRAWERBOX_STYLE4","attributeValue":""},</v>
      </c>
      <c r="L1063" s="21" t="str">
        <f t="shared" si="33"/>
        <v>{"sourceAttributeCode":"CCDBS4","sourceAttributes":"","sourceAttributeKeep":"false","attributeCode":"COMMON_DRAWERBOX_STYLE4","attributeValue":""},</v>
      </c>
    </row>
    <row r="1064" spans="1:12" x14ac:dyDescent="0.25">
      <c r="A1064" s="21" t="s">
        <v>2453</v>
      </c>
      <c r="E1064" s="21" t="s">
        <v>302</v>
      </c>
      <c r="G1064" s="21" t="s">
        <v>20</v>
      </c>
      <c r="H1064" s="21" t="s">
        <v>303</v>
      </c>
      <c r="K1064" s="21" t="str">
        <f t="shared" si="34"/>
        <v>{"sourceAttributeCode":"CCDBS5","sourceAttributes":"","sourceAttributeKeep":"false","attributeCode":"COMMON_DRAWERBOX_STYLE5","attributeValue":""},</v>
      </c>
      <c r="L1064" s="21" t="str">
        <f t="shared" si="33"/>
        <v>{"sourceAttributeCode":"CCDBS5","sourceAttributes":"","sourceAttributeKeep":"false","attributeCode":"COMMON_DRAWERBOX_STYLE5","attributeValue":""},</v>
      </c>
    </row>
    <row r="1065" spans="1:12" x14ac:dyDescent="0.25">
      <c r="A1065" s="21" t="s">
        <v>2453</v>
      </c>
      <c r="E1065" s="21" t="s">
        <v>304</v>
      </c>
      <c r="G1065" s="21" t="s">
        <v>20</v>
      </c>
      <c r="H1065" s="21" t="s">
        <v>305</v>
      </c>
      <c r="K1065" s="21" t="str">
        <f t="shared" si="34"/>
        <v>{"sourceAttributeCode":"CCDBS6","sourceAttributes":"","sourceAttributeKeep":"false","attributeCode":"COMMON_DRAWERBOX_STYLE6","attributeValue":""},</v>
      </c>
      <c r="L1065" s="21" t="str">
        <f t="shared" si="33"/>
        <v>{"sourceAttributeCode":"CCDBS6","sourceAttributes":"","sourceAttributeKeep":"false","attributeCode":"COMMON_DRAWERBOX_STYLE6","attributeValue":""},</v>
      </c>
    </row>
    <row r="1066" spans="1:12" x14ac:dyDescent="0.25">
      <c r="A1066" s="21" t="s">
        <v>2453</v>
      </c>
      <c r="E1066" s="21" t="s">
        <v>3360</v>
      </c>
      <c r="G1066" s="21" t="s">
        <v>20</v>
      </c>
      <c r="H1066" s="21" t="s">
        <v>3361</v>
      </c>
      <c r="K1066" s="21" t="str">
        <f t="shared" si="34"/>
        <v>{"sourceAttributeCode":"CCDBS7","sourceAttributes":"","sourceAttributeKeep":"false","attributeCode":"COMMON_DRAWERBOX_STYLE7","attributeValue":""},</v>
      </c>
      <c r="L1066" s="21" t="str">
        <f t="shared" si="33"/>
        <v>{"sourceAttributeCode":"CCDBS7","sourceAttributes":"","sourceAttributeKeep":"false","attributeCode":"COMMON_DRAWERBOX_STYLE7","attributeValue":""},</v>
      </c>
    </row>
    <row r="1067" spans="1:12" x14ac:dyDescent="0.25">
      <c r="A1067" s="21" t="s">
        <v>2453</v>
      </c>
      <c r="E1067" s="21" t="s">
        <v>3362</v>
      </c>
      <c r="G1067" s="21" t="s">
        <v>20</v>
      </c>
      <c r="H1067" s="21" t="s">
        <v>3363</v>
      </c>
      <c r="K1067" s="21" t="str">
        <f t="shared" si="34"/>
        <v>{"sourceAttributeCode":"CCDBS8","sourceAttributes":"","sourceAttributeKeep":"false","attributeCode":"COMMON_DRAWERBOX_STYLE8","attributeValue":""},</v>
      </c>
      <c r="L1067" s="21" t="str">
        <f t="shared" si="33"/>
        <v>{"sourceAttributeCode":"CCDBS8","sourceAttributes":"","sourceAttributeKeep":"false","attributeCode":"COMMON_DRAWERBOX_STYLE8","attributeValue":""},</v>
      </c>
    </row>
    <row r="1068" spans="1:12" x14ac:dyDescent="0.25">
      <c r="A1068" s="21" t="s">
        <v>2453</v>
      </c>
      <c r="E1068" s="21" t="s">
        <v>338</v>
      </c>
      <c r="G1068" s="21" t="s">
        <v>20</v>
      </c>
      <c r="H1068" s="21" t="s">
        <v>339</v>
      </c>
      <c r="K1068" s="21" t="str">
        <f t="shared" si="34"/>
        <v>{"sourceAttributeCode":"CCHDBS","sourceAttributes":"","sourceAttributeKeep":"false","attributeCode":"COMMON_HIDDEN_DRAWERBOX_STYLE","attributeValue":""},</v>
      </c>
      <c r="L1068" s="21" t="str">
        <f t="shared" si="33"/>
        <v>{"sourceAttributeCode":"CCHDBS","sourceAttributes":"","sourceAttributeKeep":"false","attributeCode":"COMMON_HIDDEN_DRAWERBOX_STYLE","attributeValue":""},</v>
      </c>
    </row>
    <row r="1069" spans="1:12" x14ac:dyDescent="0.25">
      <c r="A1069" s="21" t="s">
        <v>2453</v>
      </c>
      <c r="E1069" s="21" t="s">
        <v>340</v>
      </c>
      <c r="G1069" s="21" t="s">
        <v>20</v>
      </c>
      <c r="H1069" s="21" t="s">
        <v>341</v>
      </c>
      <c r="K1069" s="21" t="str">
        <f t="shared" si="34"/>
        <v>{"sourceAttributeCode":"CCHDS1","sourceAttributes":"","sourceAttributeKeep":"false","attributeCode":"COMMON_HIDDEN_DRAWERBOX_STYLE1","attributeValue":""},</v>
      </c>
      <c r="L1069" s="21" t="str">
        <f t="shared" si="33"/>
        <v>{"sourceAttributeCode":"CCHDS1","sourceAttributes":"","sourceAttributeKeep":"false","attributeCode":"COMMON_HIDDEN_DRAWERBOX_STYLE1","attributeValue":""},</v>
      </c>
    </row>
    <row r="1070" spans="1:12" x14ac:dyDescent="0.25">
      <c r="A1070" s="21" t="s">
        <v>2453</v>
      </c>
      <c r="E1070" s="21" t="s">
        <v>342</v>
      </c>
      <c r="G1070" s="21" t="s">
        <v>20</v>
      </c>
      <c r="H1070" s="21" t="s">
        <v>343</v>
      </c>
      <c r="K1070" s="21" t="str">
        <f t="shared" si="34"/>
        <v>{"sourceAttributeCode":"CCHDS2","sourceAttributes":"","sourceAttributeKeep":"false","attributeCode":"COMMON_HIDDEN_DRAWERBOX_STYLE2","attributeValue":""},</v>
      </c>
      <c r="L1070" s="21" t="str">
        <f t="shared" si="33"/>
        <v>{"sourceAttributeCode":"CCHDS2","sourceAttributes":"","sourceAttributeKeep":"false","attributeCode":"COMMON_HIDDEN_DRAWERBOX_STYLE2","attributeValue":""},</v>
      </c>
    </row>
    <row r="1071" spans="1:12" x14ac:dyDescent="0.25">
      <c r="A1071" s="21" t="s">
        <v>2453</v>
      </c>
      <c r="E1071" s="21" t="s">
        <v>344</v>
      </c>
      <c r="G1071" s="21" t="s">
        <v>20</v>
      </c>
      <c r="H1071" s="21" t="s">
        <v>345</v>
      </c>
      <c r="K1071" s="21" t="str">
        <f t="shared" si="34"/>
        <v>{"sourceAttributeCode":"CCHDS3","sourceAttributes":"","sourceAttributeKeep":"false","attributeCode":"COMMON_HIDDEN_DRAWERBOX_STYLE3","attributeValue":""},</v>
      </c>
      <c r="L1071" s="21" t="str">
        <f t="shared" si="33"/>
        <v>{"sourceAttributeCode":"CCHDS3","sourceAttributes":"","sourceAttributeKeep":"false","attributeCode":"COMMON_HIDDEN_DRAWERBOX_STYLE3","attributeValue":""},</v>
      </c>
    </row>
    <row r="1072" spans="1:12" x14ac:dyDescent="0.25">
      <c r="A1072" s="21" t="s">
        <v>2453</v>
      </c>
      <c r="E1072" s="21" t="s">
        <v>346</v>
      </c>
      <c r="G1072" s="21" t="s">
        <v>20</v>
      </c>
      <c r="H1072" s="21" t="s">
        <v>347</v>
      </c>
      <c r="K1072" s="21" t="str">
        <f t="shared" si="34"/>
        <v>{"sourceAttributeCode":"CCHDS4","sourceAttributes":"","sourceAttributeKeep":"false","attributeCode":"COMMON_HIDDEN_DRAWERBOX_STYLE4","attributeValue":""},</v>
      </c>
      <c r="L1072" s="21" t="str">
        <f t="shared" si="33"/>
        <v>{"sourceAttributeCode":"CCHDS4","sourceAttributes":"","sourceAttributeKeep":"false","attributeCode":"COMMON_HIDDEN_DRAWERBOX_STYLE4","attributeValue":""},</v>
      </c>
    </row>
    <row r="1073" spans="1:12" x14ac:dyDescent="0.25">
      <c r="A1073" s="21" t="s">
        <v>2453</v>
      </c>
      <c r="E1073" s="21" t="s">
        <v>348</v>
      </c>
      <c r="G1073" s="21" t="s">
        <v>20</v>
      </c>
      <c r="H1073" s="21" t="s">
        <v>349</v>
      </c>
      <c r="K1073" s="21" t="str">
        <f t="shared" si="34"/>
        <v>{"sourceAttributeCode":"CCHDS5","sourceAttributes":"","sourceAttributeKeep":"false","attributeCode":"COMMON_HIDDEN_DRAWERBOX_STYLE5","attributeValue":""},</v>
      </c>
      <c r="L1073" s="21" t="str">
        <f t="shared" si="33"/>
        <v>{"sourceAttributeCode":"CCHDS5","sourceAttributes":"","sourceAttributeKeep":"false","attributeCode":"COMMON_HIDDEN_DRAWERBOX_STYLE5","attributeValue":""},</v>
      </c>
    </row>
    <row r="1074" spans="1:12" x14ac:dyDescent="0.25">
      <c r="A1074" s="21" t="s">
        <v>2453</v>
      </c>
      <c r="E1074" s="21" t="s">
        <v>350</v>
      </c>
      <c r="G1074" s="21" t="s">
        <v>20</v>
      </c>
      <c r="H1074" s="21" t="s">
        <v>351</v>
      </c>
      <c r="K1074" s="21" t="str">
        <f t="shared" si="34"/>
        <v>{"sourceAttributeCode":"CCHDS6","sourceAttributes":"","sourceAttributeKeep":"false","attributeCode":"COMMON_HIDDEN_DRAWERBOX_STYLE6","attributeValue":""},</v>
      </c>
      <c r="L1074" s="21" t="str">
        <f t="shared" si="33"/>
        <v>{"sourceAttributeCode":"CCHDS6","sourceAttributes":"","sourceAttributeKeep":"false","attributeCode":"COMMON_HIDDEN_DRAWERBOX_STYLE6","attributeValue":""},</v>
      </c>
    </row>
    <row r="1075" spans="1:12" x14ac:dyDescent="0.25">
      <c r="A1075" s="21" t="s">
        <v>2453</v>
      </c>
      <c r="E1075" s="21" t="s">
        <v>352</v>
      </c>
      <c r="G1075" s="21" t="s">
        <v>20</v>
      </c>
      <c r="H1075" s="21" t="s">
        <v>353</v>
      </c>
      <c r="K1075" s="21" t="str">
        <f t="shared" si="34"/>
        <v>{"sourceAttributeCode":"CCHDS7","sourceAttributes":"","sourceAttributeKeep":"false","attributeCode":"COMMON_HIDDEN_DRAWERBOX_STYLE7","attributeValue":""},</v>
      </c>
      <c r="L1075" s="21" t="str">
        <f t="shared" si="33"/>
        <v>{"sourceAttributeCode":"CCHDS7","sourceAttributes":"","sourceAttributeKeep":"false","attributeCode":"COMMON_HIDDEN_DRAWERBOX_STYLE7","attributeValue":""},</v>
      </c>
    </row>
    <row r="1076" spans="1:12" x14ac:dyDescent="0.25">
      <c r="A1076" s="21" t="s">
        <v>2453</v>
      </c>
      <c r="E1076" s="21" t="s">
        <v>354</v>
      </c>
      <c r="G1076" s="21" t="s">
        <v>20</v>
      </c>
      <c r="H1076" s="21" t="s">
        <v>355</v>
      </c>
      <c r="K1076" s="21" t="str">
        <f t="shared" si="34"/>
        <v>{"sourceAttributeCode":"CCHDS8","sourceAttributes":"","sourceAttributeKeep":"false","attributeCode":"COMMON_HIDDEN_DRAWERBOX_STYLE8","attributeValue":""},</v>
      </c>
      <c r="L1076" s="21" t="str">
        <f t="shared" si="33"/>
        <v>{"sourceAttributeCode":"CCHDS8","sourceAttributes":"","sourceAttributeKeep":"false","attributeCode":"COMMON_HIDDEN_DRAWERBOX_STYLE8","attributeValue":""},</v>
      </c>
    </row>
    <row r="1077" spans="1:12" x14ac:dyDescent="0.25">
      <c r="A1077" s="21" t="s">
        <v>2453</v>
      </c>
      <c r="E1077" s="21" t="s">
        <v>213</v>
      </c>
      <c r="G1077" s="21" t="s">
        <v>20</v>
      </c>
      <c r="H1077" s="21" t="s">
        <v>214</v>
      </c>
      <c r="K1077" s="21" t="str">
        <f t="shared" si="34"/>
        <v>{"sourceAttributeCode":"CCDA","sourceAttributes":"","sourceAttributeKeep":"false","attributeCode":"COMMON_DOOR_ACCESSORY","attributeValue":""},</v>
      </c>
      <c r="L1077" s="21" t="str">
        <f t="shared" si="33"/>
        <v>{"sourceAttributeCode":"CCDA","sourceAttributes":"","sourceAttributeKeep":"false","attributeCode":"COMMON_DOOR_ACCESSORY","attributeValue":""},</v>
      </c>
    </row>
    <row r="1078" spans="1:12" x14ac:dyDescent="0.25">
      <c r="A1078" s="21" t="s">
        <v>2453</v>
      </c>
      <c r="E1078" s="21" t="s">
        <v>221</v>
      </c>
      <c r="G1078" s="21" t="s">
        <v>20</v>
      </c>
      <c r="H1078" s="21" t="s">
        <v>222</v>
      </c>
      <c r="K1078" s="21" t="str">
        <f t="shared" si="34"/>
        <v>{"sourceAttributeCode":"CCDA2","sourceAttributes":"","sourceAttributeKeep":"false","attributeCode":"COMMON_DOOR_ACCESSORY2","attributeValue":""},</v>
      </c>
      <c r="L1078" s="21" t="str">
        <f t="shared" si="33"/>
        <v>{"sourceAttributeCode":"CCDA2","sourceAttributes":"","sourceAttributeKeep":"false","attributeCode":"COMMON_DOOR_ACCESSORY2","attributeValue":""},</v>
      </c>
    </row>
    <row r="1079" spans="1:12" x14ac:dyDescent="0.25">
      <c r="A1079" s="21" t="s">
        <v>2453</v>
      </c>
      <c r="E1079" s="21" t="s">
        <v>226</v>
      </c>
      <c r="G1079" s="21" t="s">
        <v>20</v>
      </c>
      <c r="H1079" s="21" t="s">
        <v>227</v>
      </c>
      <c r="K1079" s="21" t="str">
        <f t="shared" si="34"/>
        <v>{"sourceAttributeCode":"CCDA3","sourceAttributes":"","sourceAttributeKeep":"false","attributeCode":"COMMON_DOOR_ACCESSORY3","attributeValue":""},</v>
      </c>
      <c r="L1079" s="21" t="str">
        <f t="shared" si="33"/>
        <v>{"sourceAttributeCode":"CCDA3","sourceAttributes":"","sourceAttributeKeep":"false","attributeCode":"COMMON_DOOR_ACCESSORY3","attributeValue":""},</v>
      </c>
    </row>
    <row r="1080" spans="1:12" x14ac:dyDescent="0.25">
      <c r="A1080" s="21" t="s">
        <v>2453</v>
      </c>
      <c r="E1080" s="21" t="s">
        <v>231</v>
      </c>
      <c r="G1080" s="21" t="s">
        <v>20</v>
      </c>
      <c r="H1080" s="21" t="s">
        <v>232</v>
      </c>
      <c r="K1080" s="21" t="str">
        <f t="shared" si="34"/>
        <v>{"sourceAttributeCode":"CCDA4","sourceAttributes":"","sourceAttributeKeep":"false","attributeCode":"COMMON_DOOR_ACCESSORY4","attributeValue":""},</v>
      </c>
      <c r="L1080" s="21" t="str">
        <f t="shared" si="33"/>
        <v>{"sourceAttributeCode":"CCDA4","sourceAttributes":"","sourceAttributeKeep":"false","attributeCode":"COMMON_DOOR_ACCESSORY4","attributeValue":""},</v>
      </c>
    </row>
    <row r="1081" spans="1:12" x14ac:dyDescent="0.25">
      <c r="A1081" s="21" t="s">
        <v>2453</v>
      </c>
      <c r="E1081" s="21" t="s">
        <v>236</v>
      </c>
      <c r="G1081" s="21" t="s">
        <v>20</v>
      </c>
      <c r="H1081" s="21" t="s">
        <v>237</v>
      </c>
      <c r="K1081" s="21" t="str">
        <f t="shared" si="34"/>
        <v>{"sourceAttributeCode":"CCDA5","sourceAttributes":"","sourceAttributeKeep":"false","attributeCode":"COMMON_DOOR_ACCESSORY5","attributeValue":""},</v>
      </c>
      <c r="L1081" s="21" t="str">
        <f t="shared" si="33"/>
        <v>{"sourceAttributeCode":"CCDA5","sourceAttributes":"","sourceAttributeKeep":"false","attributeCode":"COMMON_DOOR_ACCESSORY5","attributeValue":""},</v>
      </c>
    </row>
    <row r="1082" spans="1:12" x14ac:dyDescent="0.25">
      <c r="A1082" s="21" t="s">
        <v>2453</v>
      </c>
      <c r="E1082" s="21" t="s">
        <v>241</v>
      </c>
      <c r="G1082" s="21" t="s">
        <v>20</v>
      </c>
      <c r="H1082" s="21" t="s">
        <v>242</v>
      </c>
      <c r="K1082" s="21" t="str">
        <f t="shared" si="34"/>
        <v>{"sourceAttributeCode":"CCDAP","sourceAttributes":"","sourceAttributeKeep":"false","attributeCode":"COMMON_DOOR_ACCESSORY_PULLOUT","attributeValue":""},</v>
      </c>
      <c r="L1082" s="21" t="str">
        <f t="shared" si="33"/>
        <v>{"sourceAttributeCode":"CCDAP","sourceAttributes":"","sourceAttributeKeep":"false","attributeCode":"COMMON_DOOR_ACCESSORY_PULLOUT","attributeValue":""},</v>
      </c>
    </row>
    <row r="1083" spans="1:12" x14ac:dyDescent="0.25">
      <c r="A1083" s="21" t="s">
        <v>2453</v>
      </c>
      <c r="E1083" s="21" t="s">
        <v>3364</v>
      </c>
      <c r="G1083" s="21" t="s">
        <v>20</v>
      </c>
      <c r="H1083" s="21" t="s">
        <v>3365</v>
      </c>
      <c r="K1083" s="21" t="str">
        <f t="shared" si="34"/>
        <v>{"sourceAttributeCode":"CCDIAT","sourceAttributes":"","sourceAttributeKeep":"false","attributeCode":"COMMON_DECORATIVE_ITEM_ATTACH_TOP","attributeValue":""},</v>
      </c>
      <c r="L1083" s="21" t="str">
        <f t="shared" si="33"/>
        <v>{"sourceAttributeCode":"CCDIAT","sourceAttributes":"","sourceAttributeKeep":"false","attributeCode":"COMMON_DECORATIVE_ITEM_ATTACH_TOP","attributeValue":""},</v>
      </c>
    </row>
    <row r="1084" spans="1:12" x14ac:dyDescent="0.25">
      <c r="A1084" s="21" t="s">
        <v>2453</v>
      </c>
      <c r="E1084" s="21" t="s">
        <v>3366</v>
      </c>
      <c r="G1084" s="21" t="s">
        <v>20</v>
      </c>
      <c r="H1084" s="21" t="s">
        <v>3367</v>
      </c>
      <c r="K1084" s="21" t="str">
        <f t="shared" si="34"/>
        <v>{"sourceAttributeCode":"CCDIAB","sourceAttributes":"","sourceAttributeKeep":"false","attributeCode":"COMMON_DECORATIVE_ITEM_ATTACH_BOTTOM","attributeValue":""},</v>
      </c>
      <c r="L1084" s="21" t="str">
        <f t="shared" si="33"/>
        <v>{"sourceAttributeCode":"CCDIAB","sourceAttributes":"","sourceAttributeKeep":"false","attributeCode":"COMMON_DECORATIVE_ITEM_ATTACH_BOTTOM","attributeValue":""},</v>
      </c>
    </row>
    <row r="1085" spans="1:12" x14ac:dyDescent="0.25">
      <c r="A1085" s="21" t="s">
        <v>2453</v>
      </c>
      <c r="E1085" s="21" t="s">
        <v>3368</v>
      </c>
      <c r="G1085" s="21" t="s">
        <v>20</v>
      </c>
      <c r="H1085" s="21" t="s">
        <v>3369</v>
      </c>
      <c r="K1085" s="21" t="str">
        <f t="shared" si="34"/>
        <v>{"sourceAttributeCode":"CCDIAF","sourceAttributes":"","sourceAttributeKeep":"false","attributeCode":"COMMON_DECORATIVE_ITEM_ATTACH_FULL","attributeValue":""},</v>
      </c>
      <c r="L1085" s="21" t="str">
        <f t="shared" si="33"/>
        <v>{"sourceAttributeCode":"CCDIAF","sourceAttributes":"","sourceAttributeKeep":"false","attributeCode":"COMMON_DECORATIVE_ITEM_ATTACH_FULL","attributeValue":""},</v>
      </c>
    </row>
    <row r="1086" spans="1:12" x14ac:dyDescent="0.25">
      <c r="A1086" s="21" t="s">
        <v>2453</v>
      </c>
      <c r="E1086" s="21" t="s">
        <v>3370</v>
      </c>
      <c r="G1086" s="21" t="s">
        <v>20</v>
      </c>
      <c r="H1086" s="21" t="s">
        <v>3371</v>
      </c>
      <c r="K1086" s="21" t="str">
        <f t="shared" si="34"/>
        <v>{"sourceAttributeCode":"CCDIAM","sourceAttributes":"","sourceAttributeKeep":"false","attributeCode":"COMMON_DECORATIVE_ITEM_ATTACH_MIDDLE","attributeValue":""},</v>
      </c>
      <c r="L1086" s="21" t="str">
        <f t="shared" si="33"/>
        <v>{"sourceAttributeCode":"CCDIAM","sourceAttributes":"","sourceAttributeKeep":"false","attributeCode":"COMMON_DECORATIVE_ITEM_ATTACH_MIDDLE","attributeValue":""},</v>
      </c>
    </row>
    <row r="1087" spans="1:12" x14ac:dyDescent="0.25">
      <c r="A1087" s="21" t="s">
        <v>2453</v>
      </c>
      <c r="E1087" s="21" t="s">
        <v>3372</v>
      </c>
      <c r="G1087" s="21" t="s">
        <v>20</v>
      </c>
      <c r="H1087" s="21" t="s">
        <v>3373</v>
      </c>
      <c r="K1087" s="21" t="str">
        <f t="shared" si="34"/>
        <v>{"sourceAttributeCode":"CCDIO","sourceAttributes":"","sourceAttributeKeep":"false","attributeCode":"COMMON_DECORATIVE_ITEMS_ORIGIN","attributeValue":""},</v>
      </c>
      <c r="L1087" s="21" t="str">
        <f t="shared" si="33"/>
        <v>{"sourceAttributeCode":"CCDIO","sourceAttributes":"","sourceAttributeKeep":"false","attributeCode":"COMMON_DECORATIVE_ITEMS_ORIGIN","attributeValue":""},</v>
      </c>
    </row>
    <row r="1088" spans="1:12" x14ac:dyDescent="0.25">
      <c r="A1088" s="21" t="s">
        <v>2453</v>
      </c>
      <c r="E1088" s="21" t="s">
        <v>175</v>
      </c>
      <c r="G1088" s="21" t="s">
        <v>20</v>
      </c>
      <c r="H1088" s="21" t="s">
        <v>17</v>
      </c>
      <c r="K1088" s="21" t="str">
        <f t="shared" si="34"/>
        <v>{"sourceAttributeCode":"CCCAO","sourceAttributes":"","sourceAttributeKeep":"false","attributeCode":"COMMON_CABINET_ACCESSORY_ORIGIN","attributeValue":""},</v>
      </c>
      <c r="L1088" s="21" t="str">
        <f t="shared" si="33"/>
        <v>{"sourceAttributeCode":"CCCAO","sourceAttributes":"","sourceAttributeKeep":"false","attributeCode":"COMMON_CABINET_ACCESSORY_ORIGIN","attributeValue":""},</v>
      </c>
    </row>
    <row r="1089" spans="1:12" x14ac:dyDescent="0.25">
      <c r="A1089" s="21" t="s">
        <v>2453</v>
      </c>
      <c r="E1089" s="21" t="s">
        <v>3374</v>
      </c>
      <c r="G1089" s="21" t="s">
        <v>20</v>
      </c>
      <c r="H1089" s="21" t="s">
        <v>3375</v>
      </c>
      <c r="I1089" s="21" t="s">
        <v>203</v>
      </c>
      <c r="J1089" s="21" t="s">
        <v>203</v>
      </c>
      <c r="K1089" s="21" t="str">
        <f t="shared" si="34"/>
        <v>{"sourceAttributeCode":"CCDPRF","sourceAttributes":"","sourceAttributeKeep":"false","attributeCode":"COMMON_DECORATIVE_POST_RIGHT_FRONT","attributeValue":"True"},</v>
      </c>
      <c r="L1089" s="21" t="str">
        <f t="shared" si="33"/>
        <v>{"sourceAttributeCode":"CCDPRF","sourceAttributes":"","sourceAttributeKeep":"false","attributeCode":"COMMON_DECORATIVE_POST_RIGHT_FRONT","attributeValue":"True"},</v>
      </c>
    </row>
    <row r="1090" spans="1:12" x14ac:dyDescent="0.25">
      <c r="A1090" s="21" t="s">
        <v>2453</v>
      </c>
      <c r="E1090" s="21" t="s">
        <v>3376</v>
      </c>
      <c r="G1090" s="21" t="s">
        <v>20</v>
      </c>
      <c r="H1090" s="21" t="s">
        <v>3377</v>
      </c>
      <c r="I1090" s="21" t="s">
        <v>203</v>
      </c>
      <c r="J1090" s="21" t="s">
        <v>203</v>
      </c>
      <c r="K1090" s="21" t="str">
        <f t="shared" si="34"/>
        <v>{"sourceAttributeCode":"CCDPLB","sourceAttributes":"","sourceAttributeKeep":"false","attributeCode":"COMMON_DECORATIVE_POST_LEFT_BACK","attributeValue":"True"},</v>
      </c>
      <c r="L1090" s="21" t="str">
        <f t="shared" ref="L1090:L1153" si="35">_xlfn.CONCAT("{""",$E$1,""":""",E1090,""",""",$F$1,""":""",F1090,""",""",$G$1,""":""",G1090,""",""",$H$1,""":""",H1090,""",""","attributeValue",""":""",J1090,"""},")</f>
        <v>{"sourceAttributeCode":"CCDPLB","sourceAttributes":"","sourceAttributeKeep":"false","attributeCode":"COMMON_DECORATIVE_POST_LEFT_BACK","attributeValue":"True"},</v>
      </c>
    </row>
    <row r="1091" spans="1:12" x14ac:dyDescent="0.25">
      <c r="A1091" s="21" t="s">
        <v>2453</v>
      </c>
      <c r="E1091" s="21" t="s">
        <v>3378</v>
      </c>
      <c r="G1091" s="21" t="s">
        <v>20</v>
      </c>
      <c r="H1091" s="21" t="s">
        <v>3379</v>
      </c>
      <c r="I1091" s="21" t="s">
        <v>203</v>
      </c>
      <c r="J1091" s="21" t="s">
        <v>203</v>
      </c>
      <c r="K1091" s="21" t="str">
        <f t="shared" ref="K1091:K1154" si="36">_xlfn.CONCAT("{""",$E$1,""":""",E1091,""",""",$F$1,""":""",F1091,""",""",$G$1,""":""",G1091,""",""",$H$1,""":""",H1091,""",""","attributeValue",""":""",I1091,"""},")</f>
        <v>{"sourceAttributeCode":"CCDPLF","sourceAttributes":"","sourceAttributeKeep":"false","attributeCode":"COMMON_DECORATIVE_POST_LEFT_FRONT","attributeValue":"True"},</v>
      </c>
      <c r="L1091" s="21" t="str">
        <f t="shared" si="35"/>
        <v>{"sourceAttributeCode":"CCDPLF","sourceAttributes":"","sourceAttributeKeep":"false","attributeCode":"COMMON_DECORATIVE_POST_LEFT_FRONT","attributeValue":"True"},</v>
      </c>
    </row>
    <row r="1092" spans="1:12" x14ac:dyDescent="0.25">
      <c r="A1092" s="21" t="s">
        <v>2453</v>
      </c>
      <c r="E1092" s="21" t="s">
        <v>3380</v>
      </c>
      <c r="G1092" s="21" t="s">
        <v>20</v>
      </c>
      <c r="H1092" s="21" t="s">
        <v>3381</v>
      </c>
      <c r="I1092" s="21" t="s">
        <v>203</v>
      </c>
      <c r="J1092" s="21" t="s">
        <v>203</v>
      </c>
      <c r="K1092" s="21" t="str">
        <f t="shared" si="36"/>
        <v>{"sourceAttributeCode":"CCDPRB","sourceAttributes":"","sourceAttributeKeep":"false","attributeCode":"COMMON_DECORATIVE_POST_RIGHT_BACK","attributeValue":"True"},</v>
      </c>
      <c r="L1092" s="21" t="str">
        <f t="shared" si="35"/>
        <v>{"sourceAttributeCode":"CCDPRB","sourceAttributes":"","sourceAttributeKeep":"false","attributeCode":"COMMON_DECORATIVE_POST_RIGHT_BACK","attributeValue":"True"},</v>
      </c>
    </row>
    <row r="1093" spans="1:12" x14ac:dyDescent="0.25">
      <c r="A1093" s="21" t="s">
        <v>2453</v>
      </c>
      <c r="E1093" s="21" t="s">
        <v>3382</v>
      </c>
      <c r="G1093" s="21" t="s">
        <v>20</v>
      </c>
      <c r="H1093" s="21" t="s">
        <v>3383</v>
      </c>
      <c r="I1093" s="21" t="s">
        <v>203</v>
      </c>
      <c r="J1093" s="21" t="s">
        <v>203</v>
      </c>
      <c r="K1093" s="21" t="str">
        <f t="shared" si="36"/>
        <v>{"sourceAttributeCode":"CCDLLF","sourceAttributes":"","sourceAttributeKeep":"false","attributeCode":"COMMON_DECORATIVE_LEG_LEFT_FRONT","attributeValue":"True"},</v>
      </c>
      <c r="L1093" s="21" t="str">
        <f t="shared" si="35"/>
        <v>{"sourceAttributeCode":"CCDLLF","sourceAttributes":"","sourceAttributeKeep":"false","attributeCode":"COMMON_DECORATIVE_LEG_LEFT_FRONT","attributeValue":"True"},</v>
      </c>
    </row>
    <row r="1094" spans="1:12" x14ac:dyDescent="0.25">
      <c r="A1094" s="21" t="s">
        <v>2453</v>
      </c>
      <c r="E1094" s="21" t="s">
        <v>3384</v>
      </c>
      <c r="G1094" s="21" t="s">
        <v>20</v>
      </c>
      <c r="H1094" s="21" t="s">
        <v>3385</v>
      </c>
      <c r="I1094" s="21" t="s">
        <v>203</v>
      </c>
      <c r="J1094" s="21" t="s">
        <v>203</v>
      </c>
      <c r="K1094" s="21" t="str">
        <f t="shared" si="36"/>
        <v>{"sourceAttributeCode":"CCDLCF","sourceAttributes":"","sourceAttributeKeep":"false","attributeCode":"COMMON_DECORATIVE_LEG_CENTER_FRONT","attributeValue":"True"},</v>
      </c>
      <c r="L1094" s="21" t="str">
        <f t="shared" si="35"/>
        <v>{"sourceAttributeCode":"CCDLCF","sourceAttributes":"","sourceAttributeKeep":"false","attributeCode":"COMMON_DECORATIVE_LEG_CENTER_FRONT","attributeValue":"True"},</v>
      </c>
    </row>
    <row r="1095" spans="1:12" x14ac:dyDescent="0.25">
      <c r="A1095" s="21" t="s">
        <v>2453</v>
      </c>
      <c r="E1095" s="21" t="s">
        <v>3386</v>
      </c>
      <c r="G1095" s="21" t="s">
        <v>20</v>
      </c>
      <c r="H1095" s="21" t="s">
        <v>3387</v>
      </c>
      <c r="I1095" s="21" t="s">
        <v>203</v>
      </c>
      <c r="J1095" s="21" t="s">
        <v>203</v>
      </c>
      <c r="K1095" s="21" t="str">
        <f t="shared" si="36"/>
        <v>{"sourceAttributeCode":"CCDLRF","sourceAttributes":"","sourceAttributeKeep":"false","attributeCode":"COMMON_DECORATIVE_LEG_RIGHT_FRONT","attributeValue":"True"},</v>
      </c>
      <c r="L1095" s="21" t="str">
        <f t="shared" si="35"/>
        <v>{"sourceAttributeCode":"CCDLRF","sourceAttributes":"","sourceAttributeKeep":"false","attributeCode":"COMMON_DECORATIVE_LEG_RIGHT_FRONT","attributeValue":"True"},</v>
      </c>
    </row>
    <row r="1096" spans="1:12" x14ac:dyDescent="0.25">
      <c r="A1096" s="21" t="s">
        <v>2453</v>
      </c>
      <c r="E1096" s="21" t="s">
        <v>3388</v>
      </c>
      <c r="G1096" s="21" t="s">
        <v>20</v>
      </c>
      <c r="H1096" s="21" t="s">
        <v>3389</v>
      </c>
      <c r="I1096" s="21" t="s">
        <v>203</v>
      </c>
      <c r="J1096" s="21" t="s">
        <v>203</v>
      </c>
      <c r="K1096" s="21" t="str">
        <f t="shared" si="36"/>
        <v>{"sourceAttributeCode":"CCDLLB","sourceAttributes":"","sourceAttributeKeep":"false","attributeCode":"COMMON_DECORATIVE_LEG_LEFT_BACK","attributeValue":"True"},</v>
      </c>
      <c r="L1096" s="21" t="str">
        <f t="shared" si="35"/>
        <v>{"sourceAttributeCode":"CCDLLB","sourceAttributes":"","sourceAttributeKeep":"false","attributeCode":"COMMON_DECORATIVE_LEG_LEFT_BACK","attributeValue":"True"},</v>
      </c>
    </row>
    <row r="1097" spans="1:12" x14ac:dyDescent="0.25">
      <c r="A1097" s="21" t="s">
        <v>2453</v>
      </c>
      <c r="E1097" s="21" t="s">
        <v>3390</v>
      </c>
      <c r="G1097" s="21" t="s">
        <v>20</v>
      </c>
      <c r="H1097" s="21" t="s">
        <v>3391</v>
      </c>
      <c r="I1097" s="21" t="s">
        <v>203</v>
      </c>
      <c r="J1097" s="21" t="s">
        <v>203</v>
      </c>
      <c r="K1097" s="21" t="str">
        <f t="shared" si="36"/>
        <v>{"sourceAttributeCode":"CCDLRB","sourceAttributes":"","sourceAttributeKeep":"false","attributeCode":"COMMON_DECORATIVE_LEG_RIGHT_BACK","attributeValue":"True"},</v>
      </c>
      <c r="L1097" s="21" t="str">
        <f t="shared" si="35"/>
        <v>{"sourceAttributeCode":"CCDLRB","sourceAttributes":"","sourceAttributeKeep":"false","attributeCode":"COMMON_DECORATIVE_LEG_RIGHT_BACK","attributeValue":"True"},</v>
      </c>
    </row>
    <row r="1098" spans="1:12" x14ac:dyDescent="0.25">
      <c r="C1098" s="21" t="s">
        <v>27</v>
      </c>
      <c r="E1098" s="21" t="s">
        <v>1652</v>
      </c>
      <c r="F1098" s="21" t="s">
        <v>3020</v>
      </c>
      <c r="G1098" s="21" t="s">
        <v>20</v>
      </c>
      <c r="H1098" s="21" t="s">
        <v>58</v>
      </c>
      <c r="I1098" s="21" t="s">
        <v>1010</v>
      </c>
      <c r="J1098" s="21" t="s">
        <v>1011</v>
      </c>
      <c r="K1098" s="21" t="str">
        <f t="shared" si="36"/>
        <v>{"sourceAttributeCode":"ROD","sourceAttributes":"\"[BottomSingleSection]\"==\"RollOutShelvesBottom\"","sourceAttributeKeep":"false","attributeCode":"COMMON_ROLLOUT_DEPTH","attributeValue":"$PD$-3"},</v>
      </c>
      <c r="L1098" s="21" t="str">
        <f t="shared" si="35"/>
        <v>{"sourceAttributeCode":"ROD","sourceAttributes":"\"[BottomSingleSection]\"==\"RollOutShelvesBottom\"","sourceAttributeKeep":"false","attributeCode":"COMMON_ROLLOUT_DEPTH","attributeValue":"$PD$-75"},</v>
      </c>
    </row>
    <row r="1099" spans="1:12" x14ac:dyDescent="0.25">
      <c r="C1099" s="21" t="s">
        <v>27</v>
      </c>
      <c r="E1099" s="21" t="s">
        <v>1652</v>
      </c>
      <c r="F1099" s="21" t="s">
        <v>3020</v>
      </c>
      <c r="G1099" s="21" t="s">
        <v>20</v>
      </c>
      <c r="H1099" s="21" t="s">
        <v>1651</v>
      </c>
      <c r="I1099" s="21">
        <v>0.25</v>
      </c>
      <c r="J1099" s="21">
        <v>6</v>
      </c>
      <c r="K1099" s="21" t="str">
        <f t="shared" si="36"/>
        <v>{"sourceAttributeCode":"ROD","sourceAttributes":"\"[BottomSingleSection]\"==\"RollOutShelvesBottom\"","sourceAttributeKeep":"false","attributeCode":"COMMON_ROLLOUT_BACK_CLEAR","attributeValue":"0.25"},</v>
      </c>
      <c r="L1099" s="21" t="str">
        <f t="shared" si="35"/>
        <v>{"sourceAttributeCode":"ROD","sourceAttributes":"\"[BottomSingleSection]\"==\"RollOutShelvesBottom\"","sourceAttributeKeep":"false","attributeCode":"COMMON_ROLLOUT_BACK_CLEAR","attributeValue":"6"},</v>
      </c>
    </row>
    <row r="1100" spans="1:12" x14ac:dyDescent="0.25">
      <c r="A1100" s="21" t="s">
        <v>3392</v>
      </c>
      <c r="E1100" s="21" t="s">
        <v>580</v>
      </c>
      <c r="G1100" s="21" t="s">
        <v>16</v>
      </c>
      <c r="H1100" s="21" t="s">
        <v>581</v>
      </c>
      <c r="K1100" s="21" t="str">
        <f t="shared" si="36"/>
        <v>{"sourceAttributeCode":"CCSDB","sourceAttributes":"","sourceAttributeKeep":"true","attributeCode":"COMMON_BASE_DOORSTYLE","attributeValue":""},</v>
      </c>
      <c r="L1100" s="21" t="str">
        <f t="shared" si="35"/>
        <v>{"sourceAttributeCode":"CCSDB","sourceAttributes":"","sourceAttributeKeep":"true","attributeCode":"COMMON_BASE_DOORSTYLE","attributeValue":""},</v>
      </c>
    </row>
    <row r="1101" spans="1:12" x14ac:dyDescent="0.25">
      <c r="A1101" s="21" t="s">
        <v>3392</v>
      </c>
      <c r="E1101" s="21" t="s">
        <v>586</v>
      </c>
      <c r="G1101" s="21" t="s">
        <v>16</v>
      </c>
      <c r="H1101" s="21" t="s">
        <v>587</v>
      </c>
      <c r="K1101" s="21" t="str">
        <f t="shared" si="36"/>
        <v>{"sourceAttributeCode":"CCSDW","sourceAttributes":"","sourceAttributeKeep":"true","attributeCode":"COMMON_WALL_DOORSTYLE","attributeValue":""},</v>
      </c>
      <c r="L1101" s="21" t="str">
        <f t="shared" si="35"/>
        <v>{"sourceAttributeCode":"CCSDW","sourceAttributes":"","sourceAttributeKeep":"true","attributeCode":"COMMON_WALL_DOORSTYLE","attributeValue":""},</v>
      </c>
    </row>
    <row r="1102" spans="1:12" x14ac:dyDescent="0.25">
      <c r="A1102" s="21" t="s">
        <v>3392</v>
      </c>
      <c r="E1102" s="21" t="s">
        <v>584</v>
      </c>
      <c r="G1102" s="21" t="s">
        <v>16</v>
      </c>
      <c r="H1102" s="21" t="s">
        <v>585</v>
      </c>
      <c r="K1102" s="21" t="str">
        <f t="shared" si="36"/>
        <v>{"sourceAttributeCode":"CCSDT1","sourceAttributes":"","sourceAttributeKeep":"true","attributeCode":"COMMON_TALL_DOORSTYLE","attributeValue":""},</v>
      </c>
      <c r="L1102" s="21" t="str">
        <f t="shared" si="35"/>
        <v>{"sourceAttributeCode":"CCSDT1","sourceAttributes":"","sourceAttributeKeep":"true","attributeCode":"COMMON_TALL_DOORSTYLE","attributeValue":""},</v>
      </c>
    </row>
    <row r="1103" spans="1:12" x14ac:dyDescent="0.25">
      <c r="A1103" s="21" t="s">
        <v>3392</v>
      </c>
      <c r="E1103" s="21" t="s">
        <v>582</v>
      </c>
      <c r="G1103" s="21" t="s">
        <v>16</v>
      </c>
      <c r="H1103" s="21" t="s">
        <v>583</v>
      </c>
      <c r="K1103" s="21" t="str">
        <f t="shared" si="36"/>
        <v>{"sourceAttributeCode":"CCSDRW","sourceAttributes":"","sourceAttributeKeep":"true","attributeCode":"COMMON_DRAWERSTYLE_GEN","attributeValue":""},</v>
      </c>
      <c r="L1103" s="21" t="str">
        <f t="shared" si="35"/>
        <v>{"sourceAttributeCode":"CCSDRW","sourceAttributes":"","sourceAttributeKeep":"true","attributeCode":"COMMON_DRAWERSTYLE_GEN","attributeValue":""},</v>
      </c>
    </row>
    <row r="1104" spans="1:12" x14ac:dyDescent="0.25">
      <c r="A1104" s="21" t="s">
        <v>3392</v>
      </c>
      <c r="E1104" s="21" t="s">
        <v>619</v>
      </c>
      <c r="G1104" s="21" t="s">
        <v>16</v>
      </c>
      <c r="H1104" s="21" t="s">
        <v>620</v>
      </c>
      <c r="K1104" s="21" t="str">
        <f t="shared" si="36"/>
        <v>{"sourceAttributeCode":"CCSPUL","sourceAttributes":"","sourceAttributeKeep":"true","attributeCode":"COMMON_DOOR_HANDLESTYLE","attributeValue":""},</v>
      </c>
      <c r="L1104" s="21" t="str">
        <f t="shared" si="35"/>
        <v>{"sourceAttributeCode":"CCSPUL","sourceAttributes":"","sourceAttributeKeep":"true","attributeCode":"COMMON_DOOR_HANDLESTYLE","attributeValue":""},</v>
      </c>
    </row>
    <row r="1105" spans="1:12" x14ac:dyDescent="0.25">
      <c r="A1105" s="21" t="s">
        <v>3392</v>
      </c>
      <c r="E1105" s="21" t="s">
        <v>589</v>
      </c>
      <c r="G1105" s="21" t="s">
        <v>16</v>
      </c>
      <c r="H1105" s="21" t="s">
        <v>590</v>
      </c>
      <c r="K1105" s="21" t="str">
        <f t="shared" si="36"/>
        <v>{"sourceAttributeCode":"CCSDWP","sourceAttributes":"","sourceAttributeKeep":"true","attributeCode":"COMMON_DRAWER_HANDLESTYLE","attributeValue":""},</v>
      </c>
      <c r="L1105" s="21" t="str">
        <f t="shared" si="35"/>
        <v>{"sourceAttributeCode":"CCSDWP","sourceAttributes":"","sourceAttributeKeep":"true","attributeCode":"COMMON_DRAWER_HANDLESTYLE","attributeValue":""},</v>
      </c>
    </row>
    <row r="1106" spans="1:12" x14ac:dyDescent="0.25">
      <c r="A1106" s="21" t="s">
        <v>2453</v>
      </c>
      <c r="E1106" s="21" t="s">
        <v>623</v>
      </c>
      <c r="G1106" s="21" t="s">
        <v>20</v>
      </c>
      <c r="H1106" s="21" t="s">
        <v>624</v>
      </c>
      <c r="K1106" s="21" t="str">
        <f t="shared" si="36"/>
        <v>{"sourceAttributeCode":"CCSTK","sourceAttributes":"","sourceAttributeKeep":"false","attributeCode":"COMMON_STYLE_TOEKICK","attributeValue":""},</v>
      </c>
      <c r="L1106" s="21" t="str">
        <f t="shared" si="35"/>
        <v>{"sourceAttributeCode":"CCSTK","sourceAttributes":"","sourceAttributeKeep":"false","attributeCode":"COMMON_STYLE_TOEKICK","attributeValue":""},</v>
      </c>
    </row>
    <row r="1107" spans="1:12" x14ac:dyDescent="0.25">
      <c r="C1107" s="21" t="s">
        <v>27</v>
      </c>
      <c r="E1107" s="21" t="s">
        <v>3393</v>
      </c>
      <c r="F1107" s="21" t="s">
        <v>3394</v>
      </c>
      <c r="G1107" s="21" t="s">
        <v>20</v>
      </c>
      <c r="H1107" s="21" t="s">
        <v>3395</v>
      </c>
      <c r="I1107" s="21" t="s">
        <v>3396</v>
      </c>
      <c r="J1107" s="21" t="s">
        <v>3396</v>
      </c>
      <c r="K1107" s="21" t="str">
        <f t="shared" si="36"/>
        <v>{"sourceAttributeCode":"CrownMoldingAssembly","sourceAttributes":"\"[CrownMoldingAssembly]\"==\"Decorative Crown Top 01\"","sourceAttributeKeep":"false","attributeCode":"COMMON_STYLE_DECORATIVE_CROWN_TOP","attributeValue":"Decorative Crown Top 01"},</v>
      </c>
      <c r="L1107" s="21" t="str">
        <f t="shared" si="35"/>
        <v>{"sourceAttributeCode":"CrownMoldingAssembly","sourceAttributes":"\"[CrownMoldingAssembly]\"==\"Decorative Crown Top 01\"","sourceAttributeKeep":"false","attributeCode":"COMMON_STYLE_DECORATIVE_CROWN_TOP","attributeValue":"Decorative Crown Top 01"},</v>
      </c>
    </row>
    <row r="1108" spans="1:12" x14ac:dyDescent="0.25">
      <c r="C1108" s="21" t="s">
        <v>27</v>
      </c>
      <c r="E1108" s="21" t="s">
        <v>3393</v>
      </c>
      <c r="F1108" s="21" t="s">
        <v>3397</v>
      </c>
      <c r="G1108" s="21" t="s">
        <v>20</v>
      </c>
      <c r="H1108" s="21" t="s">
        <v>3395</v>
      </c>
      <c r="I1108" s="21" t="s">
        <v>3398</v>
      </c>
      <c r="J1108" s="21" t="s">
        <v>3398</v>
      </c>
      <c r="K1108" s="21" t="str">
        <f t="shared" si="36"/>
        <v>{"sourceAttributeCode":"CrownMoldingAssembly","sourceAttributes":"\"[CrownMoldingAssembly]\"==\"Decorative Crown Top 02\"","sourceAttributeKeep":"false","attributeCode":"COMMON_STYLE_DECORATIVE_CROWN_TOP","attributeValue":"Decorative Crown Top 02"},</v>
      </c>
      <c r="L1108" s="21" t="str">
        <f t="shared" si="35"/>
        <v>{"sourceAttributeCode":"CrownMoldingAssembly","sourceAttributes":"\"[CrownMoldingAssembly]\"==\"Decorative Crown Top 02\"","sourceAttributeKeep":"false","attributeCode":"COMMON_STYLE_DECORATIVE_CROWN_TOP","attributeValue":"Decorative Crown Top 02"},</v>
      </c>
    </row>
    <row r="1109" spans="1:12" x14ac:dyDescent="0.25">
      <c r="C1109" s="21" t="s">
        <v>27</v>
      </c>
      <c r="E1109" s="21" t="s">
        <v>2446</v>
      </c>
      <c r="F1109" s="21" t="s">
        <v>2871</v>
      </c>
      <c r="G1109" s="21" t="s">
        <v>20</v>
      </c>
      <c r="H1109" s="21" t="s">
        <v>1338</v>
      </c>
      <c r="I1109" s="21" t="s">
        <v>16</v>
      </c>
      <c r="J1109" s="21" t="s">
        <v>16</v>
      </c>
      <c r="K1109" s="21" t="str">
        <f t="shared" si="36"/>
        <v>{"sourceAttributeCode":"DoorOptions","sourceAttributes":"\"[DoorOptions]\"==\"NoDoorFinishedInterior\"","sourceAttributeKeep":"false","attributeCode":"COMMON_BUTTDOORS","attributeValue":"true"},</v>
      </c>
      <c r="L1109" s="21" t="str">
        <f t="shared" si="35"/>
        <v>{"sourceAttributeCode":"DoorOptions","sourceAttributes":"\"[DoorOptions]\"==\"NoDoorFinishedInterior\"","sourceAttributeKeep":"false","attributeCode":"COMMON_BUTTDOORS","attributeValue":"true"},</v>
      </c>
    </row>
    <row r="1110" spans="1:12" x14ac:dyDescent="0.25">
      <c r="C1110" s="21" t="s">
        <v>34</v>
      </c>
      <c r="E1110" s="21" t="s">
        <v>657</v>
      </c>
      <c r="G1110" s="21" t="s">
        <v>20</v>
      </c>
      <c r="H1110" s="21" t="s">
        <v>106</v>
      </c>
      <c r="K1110" s="21" t="str">
        <f t="shared" si="36"/>
        <v>{"sourceAttributeCode":"CCUD_27","sourceAttributes":"","sourceAttributeKeep":"false","attributeCode":"COMMON_CABINET_ACCESSORY_WIDTH1","attributeValue":""},</v>
      </c>
      <c r="L1110" s="21" t="str">
        <f t="shared" si="35"/>
        <v>{"sourceAttributeCode":"CCUD_27","sourceAttributes":"","sourceAttributeKeep":"false","attributeCode":"COMMON_CABINET_ACCESSORY_WIDTH1","attributeValue":""},</v>
      </c>
    </row>
    <row r="1111" spans="1:12" x14ac:dyDescent="0.25">
      <c r="C1111" s="21" t="s">
        <v>34</v>
      </c>
      <c r="E1111" s="21" t="s">
        <v>683</v>
      </c>
      <c r="G1111" s="21" t="s">
        <v>20</v>
      </c>
      <c r="H1111" s="21" t="s">
        <v>31</v>
      </c>
      <c r="K1111" s="21" t="str">
        <f t="shared" si="36"/>
        <v>{"sourceAttributeCode":"CCUD_28","sourceAttributes":"","sourceAttributeKeep":"false","attributeCode":"COMMON_CABINET_ACCESSORY_DEPTH1","attributeValue":""},</v>
      </c>
      <c r="L1111" s="21" t="str">
        <f t="shared" si="35"/>
        <v>{"sourceAttributeCode":"CCUD_28","sourceAttributes":"","sourceAttributeKeep":"false","attributeCode":"COMMON_CABINET_ACCESSORY_DEPTH1","attributeValue":""},</v>
      </c>
    </row>
    <row r="1112" spans="1:12" x14ac:dyDescent="0.25">
      <c r="C1112" s="21" t="s">
        <v>34</v>
      </c>
      <c r="E1112" s="21" t="s">
        <v>704</v>
      </c>
      <c r="G1112" s="21" t="s">
        <v>20</v>
      </c>
      <c r="H1112" s="21" t="s">
        <v>25</v>
      </c>
      <c r="K1112" s="21" t="str">
        <f t="shared" si="36"/>
        <v>{"sourceAttributeCode":"CCUD_29","sourceAttributes":"","sourceAttributeKeep":"false","attributeCode":"COMMON_CABINET_ACCESSORY_HEIGHT1","attributeValue":""},</v>
      </c>
      <c r="L1112" s="21" t="str">
        <f t="shared" si="35"/>
        <v>{"sourceAttributeCode":"CCUD_29","sourceAttributes":"","sourceAttributeKeep":"false","attributeCode":"COMMON_CABINET_ACCESSORY_HEIGHT1","attributeValue":""},</v>
      </c>
    </row>
    <row r="1113" spans="1:12" x14ac:dyDescent="0.25">
      <c r="A1113" s="21" t="s">
        <v>2453</v>
      </c>
      <c r="E1113" s="21" t="s">
        <v>3399</v>
      </c>
      <c r="G1113" s="21" t="s">
        <v>20</v>
      </c>
      <c r="H1113" s="21" t="s">
        <v>3400</v>
      </c>
      <c r="K1113" s="21" t="str">
        <f t="shared" si="36"/>
        <v>{"sourceAttributeCode":"CCFAS1","sourceAttributes":"","sourceAttributeKeep":"false","attributeCode":"COMMON_FILLER_ATTACHED_SHAPE_STYLE_1","attributeValue":""},</v>
      </c>
      <c r="L1113" s="21" t="str">
        <f t="shared" si="35"/>
        <v>{"sourceAttributeCode":"CCFAS1","sourceAttributes":"","sourceAttributeKeep":"false","attributeCode":"COMMON_FILLER_ATTACHED_SHAPE_STYLE_1","attributeValue":""},</v>
      </c>
    </row>
    <row r="1114" spans="1:12" x14ac:dyDescent="0.25">
      <c r="A1114" s="21" t="s">
        <v>2453</v>
      </c>
      <c r="E1114" s="21" t="s">
        <v>3401</v>
      </c>
      <c r="G1114" s="21" t="s">
        <v>20</v>
      </c>
      <c r="H1114" s="21" t="s">
        <v>3402</v>
      </c>
      <c r="K1114" s="21" t="str">
        <f t="shared" si="36"/>
        <v>{"sourceAttributeCode":"CCFAS2","sourceAttributes":"","sourceAttributeKeep":"false","attributeCode":"COMMON_FILLER_ATTACHED_SHAPE_STYLE_2","attributeValue":""},</v>
      </c>
      <c r="L1114" s="21" t="str">
        <f t="shared" si="35"/>
        <v>{"sourceAttributeCode":"CCFAS2","sourceAttributes":"","sourceAttributeKeep":"false","attributeCode":"COMMON_FILLER_ATTACHED_SHAPE_STYLE_2","attributeValue":""},</v>
      </c>
    </row>
    <row r="1115" spans="1:12" x14ac:dyDescent="0.25">
      <c r="A1115" s="21" t="s">
        <v>2453</v>
      </c>
      <c r="E1115" s="21" t="s">
        <v>3403</v>
      </c>
      <c r="F1115" s="21" t="s">
        <v>3404</v>
      </c>
      <c r="G1115" s="21" t="s">
        <v>20</v>
      </c>
      <c r="H1115" s="21" t="s">
        <v>215</v>
      </c>
      <c r="K1115" s="21" t="str">
        <f t="shared" si="36"/>
        <v>{"sourceAttributeCode":"CCCD11","sourceAttributes":"(\"[CCQTY_36]\"==1)","sourceAttributeKeep":"false","attributeCode":"COMMON_CUSTOMV_DOOR_ACCESSORY1_1","attributeValue":""},</v>
      </c>
      <c r="L1115" s="21" t="str">
        <f t="shared" si="35"/>
        <v>{"sourceAttributeCode":"CCCD11","sourceAttributes":"(\"[CCQTY_36]\"==1)","sourceAttributeKeep":"false","attributeCode":"COMMON_CUSTOMV_DOOR_ACCESSORY1_1","attributeValue":""},</v>
      </c>
    </row>
    <row r="1116" spans="1:12" x14ac:dyDescent="0.25">
      <c r="A1116" s="21" t="s">
        <v>2453</v>
      </c>
      <c r="E1116" s="21" t="s">
        <v>3405</v>
      </c>
      <c r="F1116" s="21" t="s">
        <v>3404</v>
      </c>
      <c r="G1116" s="21" t="s">
        <v>20</v>
      </c>
      <c r="H1116" s="21" t="s">
        <v>223</v>
      </c>
      <c r="K1116" s="21" t="str">
        <f t="shared" si="36"/>
        <v>{"sourceAttributeCode":"CCCD21","sourceAttributes":"(\"[CCQTY_36]\"==1)","sourceAttributeKeep":"false","attributeCode":"COMMON_CUSTOMV_DOOR_ACCESSORY2_1","attributeValue":""},</v>
      </c>
      <c r="L1116" s="21" t="str">
        <f t="shared" si="35"/>
        <v>{"sourceAttributeCode":"CCCD21","sourceAttributes":"(\"[CCQTY_36]\"==1)","sourceAttributeKeep":"false","attributeCode":"COMMON_CUSTOMV_DOOR_ACCESSORY2_1","attributeValue":""},</v>
      </c>
    </row>
    <row r="1117" spans="1:12" x14ac:dyDescent="0.25">
      <c r="A1117" s="21" t="s">
        <v>2453</v>
      </c>
      <c r="E1117" s="21" t="s">
        <v>3406</v>
      </c>
      <c r="F1117" s="21" t="s">
        <v>3404</v>
      </c>
      <c r="G1117" s="21" t="s">
        <v>20</v>
      </c>
      <c r="H1117" s="21" t="s">
        <v>228</v>
      </c>
      <c r="K1117" s="21" t="str">
        <f t="shared" si="36"/>
        <v>{"sourceAttributeCode":"CCCD31","sourceAttributes":"(\"[CCQTY_36]\"==1)","sourceAttributeKeep":"false","attributeCode":"COMMON_CUSTOMV_DOOR_ACCESSORY3_1","attributeValue":""},</v>
      </c>
      <c r="L1117" s="21" t="str">
        <f t="shared" si="35"/>
        <v>{"sourceAttributeCode":"CCCD31","sourceAttributes":"(\"[CCQTY_36]\"==1)","sourceAttributeKeep":"false","attributeCode":"COMMON_CUSTOMV_DOOR_ACCESSORY3_1","attributeValue":""},</v>
      </c>
    </row>
    <row r="1118" spans="1:12" x14ac:dyDescent="0.25">
      <c r="A1118" s="21" t="s">
        <v>2453</v>
      </c>
      <c r="E1118" s="21" t="s">
        <v>3407</v>
      </c>
      <c r="F1118" s="21" t="s">
        <v>3404</v>
      </c>
      <c r="G1118" s="21" t="s">
        <v>20</v>
      </c>
      <c r="H1118" s="21" t="s">
        <v>233</v>
      </c>
      <c r="K1118" s="21" t="str">
        <f t="shared" si="36"/>
        <v>{"sourceAttributeCode":"CCDA41","sourceAttributes":"(\"[CCQTY_36]\"==1)","sourceAttributeKeep":"false","attributeCode":"COMMON_CUSTOMV_DOOR_ACCESSORY4_1","attributeValue":""},</v>
      </c>
      <c r="L1118" s="21" t="str">
        <f t="shared" si="35"/>
        <v>{"sourceAttributeCode":"CCDA41","sourceAttributes":"(\"[CCQTY_36]\"==1)","sourceAttributeKeep":"false","attributeCode":"COMMON_CUSTOMV_DOOR_ACCESSORY4_1","attributeValue":""},</v>
      </c>
    </row>
    <row r="1119" spans="1:12" x14ac:dyDescent="0.25">
      <c r="A1119" s="21" t="s">
        <v>2453</v>
      </c>
      <c r="E1119" s="21" t="s">
        <v>3408</v>
      </c>
      <c r="F1119" s="21" t="s">
        <v>3404</v>
      </c>
      <c r="G1119" s="21" t="s">
        <v>20</v>
      </c>
      <c r="H1119" s="21" t="s">
        <v>238</v>
      </c>
      <c r="K1119" s="21" t="str">
        <f t="shared" si="36"/>
        <v>{"sourceAttributeCode":"CCDA51","sourceAttributes":"(\"[CCQTY_36]\"==1)","sourceAttributeKeep":"false","attributeCode":"COMMON_CUSTOMV_DOOR_ACCESSORY5_1","attributeValue":""},</v>
      </c>
      <c r="L1119" s="21" t="str">
        <f t="shared" si="35"/>
        <v>{"sourceAttributeCode":"CCDA51","sourceAttributes":"(\"[CCQTY_36]\"==1)","sourceAttributeKeep":"false","attributeCode":"COMMON_CUSTOMV_DOOR_ACCESSORY5_1","attributeValue":""},</v>
      </c>
    </row>
    <row r="1120" spans="1:12" x14ac:dyDescent="0.25">
      <c r="A1120" s="21" t="s">
        <v>2453</v>
      </c>
      <c r="E1120" s="21" t="s">
        <v>3409</v>
      </c>
      <c r="F1120" s="21" t="s">
        <v>3410</v>
      </c>
      <c r="G1120" s="21" t="s">
        <v>20</v>
      </c>
      <c r="H1120" s="21" t="s">
        <v>216</v>
      </c>
      <c r="K1120" s="21" t="str">
        <f t="shared" si="36"/>
        <v>{"sourceAttributeCode":"CCCD12","sourceAttributes":"(\"[CCQTY_37]\"==2)","sourceAttributeKeep":"false","attributeCode":"COMMON_CUSTOMV_DOOR_ACCESSORY1_2","attributeValue":""},</v>
      </c>
      <c r="L1120" s="21" t="str">
        <f t="shared" si="35"/>
        <v>{"sourceAttributeCode":"CCCD12","sourceAttributes":"(\"[CCQTY_37]\"==2)","sourceAttributeKeep":"false","attributeCode":"COMMON_CUSTOMV_DOOR_ACCESSORY1_2","attributeValue":""},</v>
      </c>
    </row>
    <row r="1121" spans="1:12" x14ac:dyDescent="0.25">
      <c r="A1121" s="21" t="s">
        <v>2453</v>
      </c>
      <c r="E1121" s="21" t="s">
        <v>3411</v>
      </c>
      <c r="F1121" s="21" t="s">
        <v>3410</v>
      </c>
      <c r="G1121" s="21" t="s">
        <v>20</v>
      </c>
      <c r="H1121" s="21" t="s">
        <v>224</v>
      </c>
      <c r="K1121" s="21" t="str">
        <f t="shared" si="36"/>
        <v>{"sourceAttributeCode":"CCCD22","sourceAttributes":"(\"[CCQTY_37]\"==2)","sourceAttributeKeep":"false","attributeCode":"COMMON_CUSTOMV_DOOR_ACCESSORY2_2","attributeValue":""},</v>
      </c>
      <c r="L1121" s="21" t="str">
        <f t="shared" si="35"/>
        <v>{"sourceAttributeCode":"CCCD22","sourceAttributes":"(\"[CCQTY_37]\"==2)","sourceAttributeKeep":"false","attributeCode":"COMMON_CUSTOMV_DOOR_ACCESSORY2_2","attributeValue":""},</v>
      </c>
    </row>
    <row r="1122" spans="1:12" x14ac:dyDescent="0.25">
      <c r="A1122" s="21" t="s">
        <v>2453</v>
      </c>
      <c r="E1122" s="21" t="s">
        <v>3412</v>
      </c>
      <c r="F1122" s="21" t="s">
        <v>3410</v>
      </c>
      <c r="G1122" s="21" t="s">
        <v>20</v>
      </c>
      <c r="H1122" s="21" t="s">
        <v>229</v>
      </c>
      <c r="K1122" s="21" t="str">
        <f t="shared" si="36"/>
        <v>{"sourceAttributeCode":"CCCD32","sourceAttributes":"(\"[CCQTY_37]\"==2)","sourceAttributeKeep":"false","attributeCode":"COMMON_CUSTOMV_DOOR_ACCESSORY3_2","attributeValue":""},</v>
      </c>
      <c r="L1122" s="21" t="str">
        <f t="shared" si="35"/>
        <v>{"sourceAttributeCode":"CCCD32","sourceAttributes":"(\"[CCQTY_37]\"==2)","sourceAttributeKeep":"false","attributeCode":"COMMON_CUSTOMV_DOOR_ACCESSORY3_2","attributeValue":""},</v>
      </c>
    </row>
    <row r="1123" spans="1:12" x14ac:dyDescent="0.25">
      <c r="A1123" s="21" t="s">
        <v>2453</v>
      </c>
      <c r="E1123" s="21" t="s">
        <v>3413</v>
      </c>
      <c r="F1123" s="21" t="s">
        <v>3410</v>
      </c>
      <c r="G1123" s="21" t="s">
        <v>20</v>
      </c>
      <c r="H1123" s="21" t="s">
        <v>234</v>
      </c>
      <c r="K1123" s="21" t="str">
        <f t="shared" si="36"/>
        <v>{"sourceAttributeCode":"CCDA42","sourceAttributes":"(\"[CCQTY_37]\"==2)","sourceAttributeKeep":"false","attributeCode":"COMMON_CUSTOMV_DOOR_ACCESSORY4_2","attributeValue":""},</v>
      </c>
      <c r="L1123" s="21" t="str">
        <f t="shared" si="35"/>
        <v>{"sourceAttributeCode":"CCDA42","sourceAttributes":"(\"[CCQTY_37]\"==2)","sourceAttributeKeep":"false","attributeCode":"COMMON_CUSTOMV_DOOR_ACCESSORY4_2","attributeValue":""},</v>
      </c>
    </row>
    <row r="1124" spans="1:12" x14ac:dyDescent="0.25">
      <c r="A1124" s="21" t="s">
        <v>2453</v>
      </c>
      <c r="E1124" s="21" t="s">
        <v>3414</v>
      </c>
      <c r="F1124" s="21" t="s">
        <v>3410</v>
      </c>
      <c r="G1124" s="21" t="s">
        <v>20</v>
      </c>
      <c r="H1124" s="21" t="s">
        <v>239</v>
      </c>
      <c r="K1124" s="21" t="str">
        <f t="shared" si="36"/>
        <v>{"sourceAttributeCode":"CCDA52","sourceAttributes":"(\"[CCQTY_37]\"==2)","sourceAttributeKeep":"false","attributeCode":"COMMON_CUSTOMV_DOOR_ACCESSORY5_2","attributeValue":""},</v>
      </c>
      <c r="L1124" s="21" t="str">
        <f t="shared" si="35"/>
        <v>{"sourceAttributeCode":"CCDA52","sourceAttributes":"(\"[CCQTY_37]\"==2)","sourceAttributeKeep":"false","attributeCode":"COMMON_CUSTOMV_DOOR_ACCESSORY5_2","attributeValue":""},</v>
      </c>
    </row>
    <row r="1125" spans="1:12" x14ac:dyDescent="0.25">
      <c r="A1125" s="21" t="s">
        <v>2453</v>
      </c>
      <c r="E1125" s="21" t="s">
        <v>3415</v>
      </c>
      <c r="F1125" s="21" t="s">
        <v>3416</v>
      </c>
      <c r="G1125" s="21" t="s">
        <v>20</v>
      </c>
      <c r="H1125" s="21" t="s">
        <v>217</v>
      </c>
      <c r="K1125" s="21" t="str">
        <f t="shared" si="36"/>
        <v>{"sourceAttributeCode":"CCCD13","sourceAttributes":"(\"[CCQTY_38]\"==3)","sourceAttributeKeep":"false","attributeCode":"COMMON_CUSTOMV_DOOR_ACCESSORY1_3","attributeValue":""},</v>
      </c>
      <c r="L1125" s="21" t="str">
        <f t="shared" si="35"/>
        <v>{"sourceAttributeCode":"CCCD13","sourceAttributes":"(\"[CCQTY_38]\"==3)","sourceAttributeKeep":"false","attributeCode":"COMMON_CUSTOMV_DOOR_ACCESSORY1_3","attributeValue":""},</v>
      </c>
    </row>
    <row r="1126" spans="1:12" x14ac:dyDescent="0.25">
      <c r="A1126" s="21" t="s">
        <v>2453</v>
      </c>
      <c r="E1126" s="21" t="s">
        <v>3417</v>
      </c>
      <c r="F1126" s="21" t="s">
        <v>3416</v>
      </c>
      <c r="G1126" s="21" t="s">
        <v>20</v>
      </c>
      <c r="H1126" s="21" t="s">
        <v>225</v>
      </c>
      <c r="K1126" s="21" t="str">
        <f t="shared" si="36"/>
        <v>{"sourceAttributeCode":"CCCD23","sourceAttributes":"(\"[CCQTY_38]\"==3)","sourceAttributeKeep":"false","attributeCode":"COMMON_CUSTOMV_DOOR_ACCESSORY2_3","attributeValue":""},</v>
      </c>
      <c r="L1126" s="21" t="str">
        <f t="shared" si="35"/>
        <v>{"sourceAttributeCode":"CCCD23","sourceAttributes":"(\"[CCQTY_38]\"==3)","sourceAttributeKeep":"false","attributeCode":"COMMON_CUSTOMV_DOOR_ACCESSORY2_3","attributeValue":""},</v>
      </c>
    </row>
    <row r="1127" spans="1:12" x14ac:dyDescent="0.25">
      <c r="A1127" s="21" t="s">
        <v>2453</v>
      </c>
      <c r="E1127" s="21" t="s">
        <v>3418</v>
      </c>
      <c r="F1127" s="21" t="s">
        <v>3416</v>
      </c>
      <c r="G1127" s="21" t="s">
        <v>20</v>
      </c>
      <c r="H1127" s="21" t="s">
        <v>230</v>
      </c>
      <c r="K1127" s="21" t="str">
        <f t="shared" si="36"/>
        <v>{"sourceAttributeCode":"CCCD33","sourceAttributes":"(\"[CCQTY_38]\"==3)","sourceAttributeKeep":"false","attributeCode":"COMMON_CUSTOMV_DOOR_ACCESSORY3_3","attributeValue":""},</v>
      </c>
      <c r="L1127" s="21" t="str">
        <f t="shared" si="35"/>
        <v>{"sourceAttributeCode":"CCCD33","sourceAttributes":"(\"[CCQTY_38]\"==3)","sourceAttributeKeep":"false","attributeCode":"COMMON_CUSTOMV_DOOR_ACCESSORY3_3","attributeValue":""},</v>
      </c>
    </row>
    <row r="1128" spans="1:12" x14ac:dyDescent="0.25">
      <c r="A1128" s="21" t="s">
        <v>2453</v>
      </c>
      <c r="E1128" s="21" t="s">
        <v>3419</v>
      </c>
      <c r="F1128" s="21" t="s">
        <v>3416</v>
      </c>
      <c r="G1128" s="21" t="s">
        <v>20</v>
      </c>
      <c r="H1128" s="21" t="s">
        <v>235</v>
      </c>
      <c r="K1128" s="21" t="str">
        <f t="shared" si="36"/>
        <v>{"sourceAttributeCode":"CCDA43","sourceAttributes":"(\"[CCQTY_38]\"==3)","sourceAttributeKeep":"false","attributeCode":"COMMON_CUSTOMV_DOOR_ACCESSORY4_3","attributeValue":""},</v>
      </c>
      <c r="L1128" s="21" t="str">
        <f t="shared" si="35"/>
        <v>{"sourceAttributeCode":"CCDA43","sourceAttributes":"(\"[CCQTY_38]\"==3)","sourceAttributeKeep":"false","attributeCode":"COMMON_CUSTOMV_DOOR_ACCESSORY4_3","attributeValue":""},</v>
      </c>
    </row>
    <row r="1129" spans="1:12" x14ac:dyDescent="0.25">
      <c r="A1129" s="21" t="s">
        <v>2453</v>
      </c>
      <c r="E1129" s="21" t="s">
        <v>3420</v>
      </c>
      <c r="F1129" s="21" t="s">
        <v>3416</v>
      </c>
      <c r="G1129" s="21" t="s">
        <v>20</v>
      </c>
      <c r="H1129" s="21" t="s">
        <v>240</v>
      </c>
      <c r="K1129" s="21" t="str">
        <f t="shared" si="36"/>
        <v>{"sourceAttributeCode":"CCDA53","sourceAttributes":"(\"[CCQTY_38]\"==3)","sourceAttributeKeep":"false","attributeCode":"COMMON_CUSTOMV_DOOR_ACCESSORY5_3","attributeValue":""},</v>
      </c>
      <c r="L1129" s="21" t="str">
        <f t="shared" si="35"/>
        <v>{"sourceAttributeCode":"CCDA53","sourceAttributes":"(\"[CCQTY_38]\"==3)","sourceAttributeKeep":"false","attributeCode":"COMMON_CUSTOMV_DOOR_ACCESSORY5_3","attributeValue":""},</v>
      </c>
    </row>
    <row r="1130" spans="1:12" x14ac:dyDescent="0.25">
      <c r="A1130" s="21" t="s">
        <v>2453</v>
      </c>
      <c r="E1130" s="21" t="s">
        <v>3421</v>
      </c>
      <c r="F1130" s="21" t="s">
        <v>3404</v>
      </c>
      <c r="G1130" s="21" t="s">
        <v>20</v>
      </c>
      <c r="H1130" s="21" t="s">
        <v>3422</v>
      </c>
      <c r="K1130" s="21" t="str">
        <f t="shared" si="36"/>
        <v>{"sourceAttributeCode":"CCDA11","sourceAttributes":"(\"[CCQTY_36]\"==1)","sourceAttributeKeep":"false","attributeCode":"COMMON_DRAWERBOX_ACCESSORY1_1","attributeValue":""},</v>
      </c>
      <c r="L1130" s="21" t="str">
        <f t="shared" si="35"/>
        <v>{"sourceAttributeCode":"CCDA11","sourceAttributes":"(\"[CCQTY_36]\"==1)","sourceAttributeKeep":"false","attributeCode":"COMMON_DRAWERBOX_ACCESSORY1_1","attributeValue":""},</v>
      </c>
    </row>
    <row r="1131" spans="1:12" x14ac:dyDescent="0.25">
      <c r="A1131" s="21" t="s">
        <v>2453</v>
      </c>
      <c r="E1131" s="21" t="s">
        <v>3423</v>
      </c>
      <c r="F1131" s="21" t="s">
        <v>3404</v>
      </c>
      <c r="G1131" s="21" t="s">
        <v>20</v>
      </c>
      <c r="H1131" s="21" t="s">
        <v>3424</v>
      </c>
      <c r="K1131" s="21" t="str">
        <f t="shared" si="36"/>
        <v>{"sourceAttributeCode":"CCDA21","sourceAttributes":"(\"[CCQTY_36]\"==1)","sourceAttributeKeep":"false","attributeCode":"COMMON_DRAWERBOX_ACCESSORY2_1","attributeValue":""},</v>
      </c>
      <c r="L1131" s="21" t="str">
        <f t="shared" si="35"/>
        <v>{"sourceAttributeCode":"CCDA21","sourceAttributes":"(\"[CCQTY_36]\"==1)","sourceAttributeKeep":"false","attributeCode":"COMMON_DRAWERBOX_ACCESSORY2_1","attributeValue":""},</v>
      </c>
    </row>
    <row r="1132" spans="1:12" x14ac:dyDescent="0.25">
      <c r="A1132" s="21" t="s">
        <v>2453</v>
      </c>
      <c r="E1132" s="21" t="s">
        <v>3425</v>
      </c>
      <c r="F1132" s="21" t="s">
        <v>3404</v>
      </c>
      <c r="G1132" s="21" t="s">
        <v>20</v>
      </c>
      <c r="H1132" s="21" t="s">
        <v>3426</v>
      </c>
      <c r="K1132" s="21" t="str">
        <f t="shared" si="36"/>
        <v>{"sourceAttributeCode":"CCDA31","sourceAttributes":"(\"[CCQTY_36]\"==1)","sourceAttributeKeep":"false","attributeCode":"COMMON_DRAWERBOX_ACCESSORY3_1","attributeValue":""},</v>
      </c>
      <c r="L1132" s="21" t="str">
        <f t="shared" si="35"/>
        <v>{"sourceAttributeCode":"CCDA31","sourceAttributes":"(\"[CCQTY_36]\"==1)","sourceAttributeKeep":"false","attributeCode":"COMMON_DRAWERBOX_ACCESSORY3_1","attributeValue":""},</v>
      </c>
    </row>
    <row r="1133" spans="1:12" x14ac:dyDescent="0.25">
      <c r="A1133" s="21" t="s">
        <v>2453</v>
      </c>
      <c r="E1133" s="21" t="s">
        <v>3427</v>
      </c>
      <c r="F1133" s="21" t="s">
        <v>3410</v>
      </c>
      <c r="G1133" s="21" t="s">
        <v>20</v>
      </c>
      <c r="H1133" s="21" t="s">
        <v>3428</v>
      </c>
      <c r="K1133" s="21" t="str">
        <f t="shared" si="36"/>
        <v>{"sourceAttributeCode":"CCDA12","sourceAttributes":"(\"[CCQTY_37]\"==2)","sourceAttributeKeep":"false","attributeCode":"COMMON_DRAWERBOX_ACCESSORY1_2","attributeValue":""},</v>
      </c>
      <c r="L1133" s="21" t="str">
        <f t="shared" si="35"/>
        <v>{"sourceAttributeCode":"CCDA12","sourceAttributes":"(\"[CCQTY_37]\"==2)","sourceAttributeKeep":"false","attributeCode":"COMMON_DRAWERBOX_ACCESSORY1_2","attributeValue":""},</v>
      </c>
    </row>
    <row r="1134" spans="1:12" x14ac:dyDescent="0.25">
      <c r="A1134" s="21" t="s">
        <v>2453</v>
      </c>
      <c r="E1134" s="21" t="s">
        <v>3429</v>
      </c>
      <c r="F1134" s="21" t="s">
        <v>3410</v>
      </c>
      <c r="G1134" s="21" t="s">
        <v>20</v>
      </c>
      <c r="H1134" s="21" t="s">
        <v>3430</v>
      </c>
      <c r="K1134" s="21" t="str">
        <f t="shared" si="36"/>
        <v>{"sourceAttributeCode":"CCDA22","sourceAttributes":"(\"[CCQTY_37]\"==2)","sourceAttributeKeep":"false","attributeCode":"COMMON_DRAWERBOX_ACCESSORY2_2","attributeValue":""},</v>
      </c>
      <c r="L1134" s="21" t="str">
        <f t="shared" si="35"/>
        <v>{"sourceAttributeCode":"CCDA22","sourceAttributes":"(\"[CCQTY_37]\"==2)","sourceAttributeKeep":"false","attributeCode":"COMMON_DRAWERBOX_ACCESSORY2_2","attributeValue":""},</v>
      </c>
    </row>
    <row r="1135" spans="1:12" x14ac:dyDescent="0.25">
      <c r="A1135" s="21" t="s">
        <v>2453</v>
      </c>
      <c r="E1135" s="21" t="s">
        <v>3431</v>
      </c>
      <c r="F1135" s="21" t="s">
        <v>3410</v>
      </c>
      <c r="G1135" s="21" t="s">
        <v>20</v>
      </c>
      <c r="H1135" s="21" t="s">
        <v>3432</v>
      </c>
      <c r="K1135" s="21" t="str">
        <f t="shared" si="36"/>
        <v>{"sourceAttributeCode":"CCDA32","sourceAttributes":"(\"[CCQTY_37]\"==2)","sourceAttributeKeep":"false","attributeCode":"COMMON_DRAWERBOX_ACCESSORY3_2","attributeValue":""},</v>
      </c>
      <c r="L1135" s="21" t="str">
        <f t="shared" si="35"/>
        <v>{"sourceAttributeCode":"CCDA32","sourceAttributes":"(\"[CCQTY_37]\"==2)","sourceAttributeKeep":"false","attributeCode":"COMMON_DRAWERBOX_ACCESSORY3_2","attributeValue":""},</v>
      </c>
    </row>
    <row r="1136" spans="1:12" x14ac:dyDescent="0.25">
      <c r="A1136" s="21" t="s">
        <v>2453</v>
      </c>
      <c r="E1136" s="21" t="s">
        <v>3433</v>
      </c>
      <c r="F1136" s="21" t="s">
        <v>3416</v>
      </c>
      <c r="G1136" s="21" t="s">
        <v>20</v>
      </c>
      <c r="H1136" s="21" t="s">
        <v>3434</v>
      </c>
      <c r="K1136" s="21" t="str">
        <f t="shared" si="36"/>
        <v>{"sourceAttributeCode":"CCDA13","sourceAttributes":"(\"[CCQTY_38]\"==3)","sourceAttributeKeep":"false","attributeCode":"COMMON_DRAWERBOX_ACCESSORY1_3","attributeValue":""},</v>
      </c>
      <c r="L1136" s="21" t="str">
        <f t="shared" si="35"/>
        <v>{"sourceAttributeCode":"CCDA13","sourceAttributes":"(\"[CCQTY_38]\"==3)","sourceAttributeKeep":"false","attributeCode":"COMMON_DRAWERBOX_ACCESSORY1_3","attributeValue":""},</v>
      </c>
    </row>
    <row r="1137" spans="1:12" x14ac:dyDescent="0.25">
      <c r="A1137" s="21" t="s">
        <v>2453</v>
      </c>
      <c r="E1137" s="21" t="s">
        <v>3435</v>
      </c>
      <c r="F1137" s="21" t="s">
        <v>3416</v>
      </c>
      <c r="G1137" s="21" t="s">
        <v>20</v>
      </c>
      <c r="H1137" s="21" t="s">
        <v>3436</v>
      </c>
      <c r="K1137" s="21" t="str">
        <f t="shared" si="36"/>
        <v>{"sourceAttributeCode":"CCDA23","sourceAttributes":"(\"[CCQTY_38]\"==3)","sourceAttributeKeep":"false","attributeCode":"COMMON_DRAWERBOX_ACCESSORY2_3","attributeValue":""},</v>
      </c>
      <c r="L1137" s="21" t="str">
        <f t="shared" si="35"/>
        <v>{"sourceAttributeCode":"CCDA23","sourceAttributes":"(\"[CCQTY_38]\"==3)","sourceAttributeKeep":"false","attributeCode":"COMMON_DRAWERBOX_ACCESSORY2_3","attributeValue":""},</v>
      </c>
    </row>
    <row r="1138" spans="1:12" x14ac:dyDescent="0.25">
      <c r="A1138" s="21" t="s">
        <v>2453</v>
      </c>
      <c r="E1138" s="21" t="s">
        <v>3437</v>
      </c>
      <c r="F1138" s="21" t="s">
        <v>3416</v>
      </c>
      <c r="G1138" s="21" t="s">
        <v>20</v>
      </c>
      <c r="H1138" s="21" t="s">
        <v>3438</v>
      </c>
      <c r="K1138" s="21" t="str">
        <f t="shared" si="36"/>
        <v>{"sourceAttributeCode":"CCDA33","sourceAttributes":"(\"[CCQTY_38]\"==3)","sourceAttributeKeep":"false","attributeCode":"COMMON_DRAWERBOX_ACCESSORY3_3","attributeValue":""},</v>
      </c>
      <c r="L1138" s="21" t="str">
        <f t="shared" si="35"/>
        <v>{"sourceAttributeCode":"CCDA33","sourceAttributes":"(\"[CCQTY_38]\"==3)","sourceAttributeKeep":"false","attributeCode":"COMMON_DRAWERBOX_ACCESSORY3_3","attributeValue":""},</v>
      </c>
    </row>
    <row r="1139" spans="1:12" x14ac:dyDescent="0.25">
      <c r="E1139" s="21" t="s">
        <v>1190</v>
      </c>
      <c r="G1139" s="21" t="s">
        <v>16</v>
      </c>
      <c r="H1139" s="21" t="s">
        <v>1196</v>
      </c>
      <c r="K1139" s="21" t="str">
        <f t="shared" si="36"/>
        <v>{"sourceAttributeCode":"FW1","sourceAttributes":"","sourceAttributeKeep":"true","attributeCode":"COMMON_BLIND_CORNER_FILLER_WIDTH","attributeValue":""},</v>
      </c>
      <c r="L1139" s="21" t="str">
        <f t="shared" si="35"/>
        <v>{"sourceAttributeCode":"FW1","sourceAttributes":"","sourceAttributeKeep":"true","attributeCode":"COMMON_BLIND_CORNER_FILLER_WIDTH","attributeValue":""},</v>
      </c>
    </row>
    <row r="1140" spans="1:12" x14ac:dyDescent="0.25">
      <c r="B1140" s="21">
        <v>45162</v>
      </c>
      <c r="C1140" s="21" t="s">
        <v>55</v>
      </c>
      <c r="D1140" s="21">
        <v>1300</v>
      </c>
      <c r="E1140" s="21" t="s">
        <v>2651</v>
      </c>
      <c r="F1140" s="21" t="s">
        <v>2652</v>
      </c>
      <c r="G1140" s="21" t="s">
        <v>20</v>
      </c>
      <c r="H1140" s="21" t="s">
        <v>587</v>
      </c>
      <c r="I1140" s="21" t="s">
        <v>3439</v>
      </c>
      <c r="J1140" s="21" t="s">
        <v>3439</v>
      </c>
      <c r="K1140" s="21" t="str">
        <f t="shared" si="36"/>
        <v>{"sourceAttributeCode":"DoorFrontOptions","sourceAttributes":"\"[DoorFrontOptions]\"==\"SolidWoodDoorFront\"","sourceAttributeKeep":"false","attributeCode":"COMMON_WALL_DOORSTYLE","attributeValue":"@(#UQ49#==1?'305':'12')"},</v>
      </c>
      <c r="L1140" s="21" t="str">
        <f t="shared" si="35"/>
        <v>{"sourceAttributeCode":"DoorFrontOptions","sourceAttributes":"\"[DoorFrontOptions]\"==\"SolidWoodDoorFront\"","sourceAttributeKeep":"false","attributeCode":"COMMON_WALL_DOORSTYLE","attributeValue":"@(#UQ49#==1?'305':'12')"},</v>
      </c>
    </row>
    <row r="1141" spans="1:12" x14ac:dyDescent="0.25">
      <c r="B1141" s="21">
        <v>45166</v>
      </c>
      <c r="C1141" s="21" t="s">
        <v>55</v>
      </c>
      <c r="D1141" s="21" t="s">
        <v>3440</v>
      </c>
      <c r="E1141" s="21" t="s">
        <v>2796</v>
      </c>
      <c r="F1141" s="21" t="s">
        <v>3441</v>
      </c>
      <c r="G1141" s="21" t="s">
        <v>20</v>
      </c>
      <c r="H1141" s="21" t="s">
        <v>202</v>
      </c>
      <c r="I1141" s="21" t="s">
        <v>203</v>
      </c>
      <c r="J1141" s="21" t="s">
        <v>203</v>
      </c>
      <c r="K1141" s="21" t="str">
        <f t="shared" si="36"/>
        <v>{"sourceAttributeCode":"LazySusan","sourceAttributes":"\"[LazySusan]\"==\"Susan Shelf 01 (From Bottom)\"","sourceAttributeKeep":"false","attributeCode":"COMMON_SECTION_2","attributeValue":"True"},</v>
      </c>
      <c r="L1141" s="21" t="str">
        <f t="shared" si="35"/>
        <v>{"sourceAttributeCode":"LazySusan","sourceAttributes":"\"[LazySusan]\"==\"Susan Shelf 01 (From Bottom)\"","sourceAttributeKeep":"false","attributeCode":"COMMON_SECTION_2","attributeValue":"True"},</v>
      </c>
    </row>
    <row r="1142" spans="1:12" x14ac:dyDescent="0.25">
      <c r="B1142" s="21">
        <v>45166</v>
      </c>
      <c r="C1142" s="21" t="s">
        <v>55</v>
      </c>
      <c r="D1142" s="21" t="s">
        <v>3440</v>
      </c>
      <c r="E1142" s="21" t="s">
        <v>2796</v>
      </c>
      <c r="F1142" s="21" t="s">
        <v>3441</v>
      </c>
      <c r="G1142" s="21" t="s">
        <v>20</v>
      </c>
      <c r="H1142" s="21" t="s">
        <v>421</v>
      </c>
      <c r="I1142" s="21" t="s">
        <v>2810</v>
      </c>
      <c r="J1142" s="21" t="s">
        <v>2810</v>
      </c>
      <c r="K1142" s="21" t="str">
        <f t="shared" si="36"/>
        <v>{"sourceAttributeCode":"LazySusan","sourceAttributes":"\"[LazySusan]\"==\"Susan Shelf 01 (From Bottom)\"","sourceAttributeKeep":"false","attributeCode":"TEMPLATES_BASE_CORNER_90_SHELF_02","attributeValue":"Susan Shelf 01 (From Bottom)"},</v>
      </c>
      <c r="L1142" s="21" t="str">
        <f t="shared" si="35"/>
        <v>{"sourceAttributeCode":"LazySusan","sourceAttributes":"\"[LazySusan]\"==\"Susan Shelf 01 (From Bottom)\"","sourceAttributeKeep":"false","attributeCode":"TEMPLATES_BASE_CORNER_90_SHELF_02","attributeValue":"Susan Shelf 01 (From Bottom)"},</v>
      </c>
    </row>
    <row r="1143" spans="1:12" x14ac:dyDescent="0.25">
      <c r="B1143" s="21">
        <v>45162</v>
      </c>
      <c r="C1143" s="21" t="s">
        <v>55</v>
      </c>
      <c r="D1143" s="21">
        <v>1300</v>
      </c>
      <c r="E1143" s="21" t="s">
        <v>2872</v>
      </c>
      <c r="F1143" s="21" t="s">
        <v>3442</v>
      </c>
      <c r="G1143" s="21" t="s">
        <v>20</v>
      </c>
      <c r="H1143" s="21" t="s">
        <v>2874</v>
      </c>
      <c r="I1143" s="21">
        <v>156</v>
      </c>
      <c r="J1143" s="21">
        <v>156</v>
      </c>
      <c r="K1143" s="21" t="str">
        <f t="shared" si="36"/>
        <v>{"sourceAttributeCode":"DrawerFrontOptions","sourceAttributes":"\"[DrawerFrontOptions]\"==\"All5PieceFlatDrawerFront\"","sourceAttributeKeep":"false","attributeCode":"COMMON_DRAWERSTYLE1","attributeValue":"156"},</v>
      </c>
      <c r="L1143" s="21" t="str">
        <f t="shared" si="35"/>
        <v>{"sourceAttributeCode":"DrawerFrontOptions","sourceAttributes":"\"[DrawerFrontOptions]\"==\"All5PieceFlatDrawerFront\"","sourceAttributeKeep":"false","attributeCode":"COMMON_DRAWERSTYLE1","attributeValue":"156"},</v>
      </c>
    </row>
    <row r="1144" spans="1:12" x14ac:dyDescent="0.25">
      <c r="B1144" s="21">
        <v>45162</v>
      </c>
      <c r="C1144" s="21" t="s">
        <v>55</v>
      </c>
      <c r="D1144" s="21">
        <v>1300</v>
      </c>
      <c r="E1144" s="21" t="s">
        <v>2872</v>
      </c>
      <c r="F1144" s="21" t="s">
        <v>3442</v>
      </c>
      <c r="G1144" s="21" t="s">
        <v>20</v>
      </c>
      <c r="H1144" s="21" t="s">
        <v>2875</v>
      </c>
      <c r="I1144" s="21">
        <v>156</v>
      </c>
      <c r="J1144" s="21">
        <v>156</v>
      </c>
      <c r="K1144" s="21" t="str">
        <f t="shared" si="36"/>
        <v>{"sourceAttributeCode":"DrawerFrontOptions","sourceAttributes":"\"[DrawerFrontOptions]\"==\"All5PieceFlatDrawerFront\"","sourceAttributeKeep":"false","attributeCode":"COMMON_DRAWERSTYLE2","attributeValue":"156"},</v>
      </c>
      <c r="L1144" s="21" t="str">
        <f t="shared" si="35"/>
        <v>{"sourceAttributeCode":"DrawerFrontOptions","sourceAttributes":"\"[DrawerFrontOptions]\"==\"All5PieceFlatDrawerFront\"","sourceAttributeKeep":"false","attributeCode":"COMMON_DRAWERSTYLE2","attributeValue":"156"},</v>
      </c>
    </row>
    <row r="1145" spans="1:12" x14ac:dyDescent="0.25">
      <c r="B1145" s="21">
        <v>45162</v>
      </c>
      <c r="C1145" s="21" t="s">
        <v>55</v>
      </c>
      <c r="D1145" s="21">
        <v>1300</v>
      </c>
      <c r="E1145" s="21" t="s">
        <v>2872</v>
      </c>
      <c r="F1145" s="21" t="s">
        <v>3442</v>
      </c>
      <c r="G1145" s="21" t="s">
        <v>20</v>
      </c>
      <c r="H1145" s="21" t="s">
        <v>2876</v>
      </c>
      <c r="I1145" s="21">
        <v>156</v>
      </c>
      <c r="J1145" s="21">
        <v>156</v>
      </c>
      <c r="K1145" s="21" t="str">
        <f t="shared" si="36"/>
        <v>{"sourceAttributeCode":"DrawerFrontOptions","sourceAttributes":"\"[DrawerFrontOptions]\"==\"All5PieceFlatDrawerFront\"","sourceAttributeKeep":"false","attributeCode":"COMMON_DRAWERSTYLE3","attributeValue":"156"},</v>
      </c>
      <c r="L1145" s="21" t="str">
        <f t="shared" si="35"/>
        <v>{"sourceAttributeCode":"DrawerFrontOptions","sourceAttributes":"\"[DrawerFrontOptions]\"==\"All5PieceFlatDrawerFront\"","sourceAttributeKeep":"false","attributeCode":"COMMON_DRAWERSTYLE3","attributeValue":"156"},</v>
      </c>
    </row>
    <row r="1146" spans="1:12" x14ac:dyDescent="0.25">
      <c r="B1146" s="21">
        <v>45162</v>
      </c>
      <c r="C1146" s="21" t="s">
        <v>55</v>
      </c>
      <c r="D1146" s="21">
        <v>1300</v>
      </c>
      <c r="E1146" s="21" t="s">
        <v>2872</v>
      </c>
      <c r="F1146" s="21" t="s">
        <v>3442</v>
      </c>
      <c r="G1146" s="21" t="s">
        <v>20</v>
      </c>
      <c r="H1146" s="21" t="s">
        <v>2877</v>
      </c>
      <c r="I1146" s="21">
        <v>156</v>
      </c>
      <c r="J1146" s="21">
        <v>156</v>
      </c>
      <c r="K1146" s="21" t="str">
        <f t="shared" si="36"/>
        <v>{"sourceAttributeCode":"DrawerFrontOptions","sourceAttributes":"\"[DrawerFrontOptions]\"==\"All5PieceFlatDrawerFront\"","sourceAttributeKeep":"false","attributeCode":"COMMON_DRAWERSTYLE4","attributeValue":"156"},</v>
      </c>
      <c r="L1146" s="21" t="str">
        <f t="shared" si="35"/>
        <v>{"sourceAttributeCode":"DrawerFrontOptions","sourceAttributes":"\"[DrawerFrontOptions]\"==\"All5PieceFlatDrawerFront\"","sourceAttributeKeep":"false","attributeCode":"COMMON_DRAWERSTYLE4","attributeValue":"156"},</v>
      </c>
    </row>
    <row r="1147" spans="1:12" x14ac:dyDescent="0.25">
      <c r="B1147" s="21">
        <v>45162</v>
      </c>
      <c r="C1147" s="21" t="s">
        <v>55</v>
      </c>
      <c r="D1147" s="21">
        <v>1300</v>
      </c>
      <c r="E1147" s="21" t="s">
        <v>2872</v>
      </c>
      <c r="F1147" s="21" t="s">
        <v>3442</v>
      </c>
      <c r="G1147" s="21" t="s">
        <v>20</v>
      </c>
      <c r="H1147" s="21" t="s">
        <v>2878</v>
      </c>
      <c r="I1147" s="21">
        <v>156</v>
      </c>
      <c r="J1147" s="21">
        <v>156</v>
      </c>
      <c r="K1147" s="21" t="str">
        <f t="shared" si="36"/>
        <v>{"sourceAttributeCode":"DrawerFrontOptions","sourceAttributes":"\"[DrawerFrontOptions]\"==\"All5PieceFlatDrawerFront\"","sourceAttributeKeep":"false","attributeCode":"COMMON_DRAWERSTYLE5","attributeValue":"156"},</v>
      </c>
      <c r="L1147" s="21" t="str">
        <f t="shared" si="35"/>
        <v>{"sourceAttributeCode":"DrawerFrontOptions","sourceAttributes":"\"[DrawerFrontOptions]\"==\"All5PieceFlatDrawerFront\"","sourceAttributeKeep":"false","attributeCode":"COMMON_DRAWERSTYLE5","attributeValue":"156"},</v>
      </c>
    </row>
    <row r="1148" spans="1:12" x14ac:dyDescent="0.25">
      <c r="A1148" s="21" t="s">
        <v>3443</v>
      </c>
      <c r="B1148" s="21">
        <v>45181</v>
      </c>
      <c r="C1148" s="21" t="s">
        <v>55</v>
      </c>
      <c r="D1148" s="21" t="s">
        <v>1673</v>
      </c>
      <c r="E1148" s="21" t="s">
        <v>1241</v>
      </c>
      <c r="G1148" s="21" t="s">
        <v>20</v>
      </c>
      <c r="H1148" s="21" t="s">
        <v>1242</v>
      </c>
      <c r="K1148" s="21" t="str">
        <f t="shared" si="36"/>
        <v>{"sourceAttributeCode":"GQ","sourceAttributes":"","sourceAttributeKeep":"false","attributeCode":"COMMON_GENERAL_QUANTITY","attributeValue":""},</v>
      </c>
      <c r="L1148" s="21" t="str">
        <f t="shared" si="35"/>
        <v>{"sourceAttributeCode":"GQ","sourceAttributes":"","sourceAttributeKeep":"false","attributeCode":"COMMON_GENERAL_QUANTITY","attributeValue":""},</v>
      </c>
    </row>
    <row r="1149" spans="1:12" x14ac:dyDescent="0.25">
      <c r="B1149" s="21" t="s">
        <v>3444</v>
      </c>
      <c r="C1149" s="21" t="s">
        <v>3445</v>
      </c>
      <c r="D1149" s="21" t="s">
        <v>3446</v>
      </c>
      <c r="E1149" s="21" t="s">
        <v>241</v>
      </c>
      <c r="F1149" s="21" t="s">
        <v>3447</v>
      </c>
      <c r="G1149" s="21" t="s">
        <v>20</v>
      </c>
      <c r="H1149" s="21" t="s">
        <v>600</v>
      </c>
      <c r="I1149" s="21" t="s">
        <v>3448</v>
      </c>
      <c r="J1149" s="21" t="s">
        <v>3448</v>
      </c>
      <c r="K1149" s="21" t="str">
        <f t="shared" si="36"/>
        <v>{"sourceAttributeCode":"CCDAP","sourceAttributes":"\"[CCDAP]\"==\"Double Wastebasket Kit 2\"","sourceAttributeKeep":"false","attributeCode":"TEMPLATES_BASE_STANDARD_RECTANGULAR_CONFIG","attributeValue":"@(#CCFLG_2#=='Door / Drawer'?'Door Pull Out / Drawer':'Full Height Pull Out Door')"},</v>
      </c>
      <c r="L1149" s="21" t="str">
        <f t="shared" si="35"/>
        <v>{"sourceAttributeCode":"CCDAP","sourceAttributes":"\"[CCDAP]\"==\"Double Wastebasket Kit 2\"","sourceAttributeKeep":"false","attributeCode":"TEMPLATES_BASE_STANDARD_RECTANGULAR_CONFIG","attributeValue":"@(#CCFLG_2#=='Door / Drawer'?'Door Pull Out / Drawer':'Full Height Pull Out Door')"},</v>
      </c>
    </row>
    <row r="1150" spans="1:12" x14ac:dyDescent="0.25">
      <c r="B1150" s="21" t="s">
        <v>3449</v>
      </c>
      <c r="C1150" s="21" t="s">
        <v>3445</v>
      </c>
      <c r="D1150" s="21" t="s">
        <v>3446</v>
      </c>
      <c r="E1150" s="21" t="s">
        <v>241</v>
      </c>
      <c r="F1150" s="21" t="s">
        <v>3450</v>
      </c>
      <c r="G1150" s="21" t="s">
        <v>20</v>
      </c>
      <c r="H1150" s="21" t="s">
        <v>600</v>
      </c>
      <c r="I1150" s="21" t="s">
        <v>3448</v>
      </c>
      <c r="J1150" s="21" t="s">
        <v>3448</v>
      </c>
      <c r="K1150" s="21" t="str">
        <f t="shared" si="36"/>
        <v>{"sourceAttributeCode":"CCDAP","sourceAttributes":"\"[CCDAP]\"==\"Spice Pull 26\"","sourceAttributeKeep":"false","attributeCode":"TEMPLATES_BASE_STANDARD_RECTANGULAR_CONFIG","attributeValue":"@(#CCFLG_2#=='Door / Drawer'?'Door Pull Out / Drawer':'Full Height Pull Out Door')"},</v>
      </c>
      <c r="L1150" s="21" t="str">
        <f t="shared" si="35"/>
        <v>{"sourceAttributeCode":"CCDAP","sourceAttributes":"\"[CCDAP]\"==\"Spice Pull 26\"","sourceAttributeKeep":"false","attributeCode":"TEMPLATES_BASE_STANDARD_RECTANGULAR_CONFIG","attributeValue":"@(#CCFLG_2#=='Door / Drawer'?'Door Pull Out / Drawer':'Full Height Pull Out Door')"},</v>
      </c>
    </row>
    <row r="1151" spans="1:12" x14ac:dyDescent="0.25">
      <c r="B1151" s="21" t="s">
        <v>3451</v>
      </c>
      <c r="C1151" s="21" t="s">
        <v>3445</v>
      </c>
      <c r="D1151" s="21" t="s">
        <v>3446</v>
      </c>
      <c r="E1151" s="21" t="s">
        <v>1584</v>
      </c>
      <c r="G1151" s="21" t="s">
        <v>20</v>
      </c>
      <c r="H1151" s="21" t="s">
        <v>97</v>
      </c>
      <c r="K1151" s="21" t="str">
        <f t="shared" si="36"/>
        <v>{"sourceAttributeCode":"NSRS","sourceAttributes":"","sourceAttributeKeep":"false","attributeCode":"COMMON_QUANTITY_SHELF","attributeValue":""},</v>
      </c>
      <c r="L1151" s="21" t="str">
        <f t="shared" si="35"/>
        <v>{"sourceAttributeCode":"NSRS","sourceAttributes":"","sourceAttributeKeep":"false","attributeCode":"COMMON_QUANTITY_SHELF","attributeValue":""},</v>
      </c>
    </row>
    <row r="1152" spans="1:12" x14ac:dyDescent="0.25">
      <c r="B1152" s="21" t="s">
        <v>3452</v>
      </c>
      <c r="C1152" s="21" t="s">
        <v>3445</v>
      </c>
      <c r="D1152" s="21" t="s">
        <v>3446</v>
      </c>
      <c r="E1152" s="21" t="s">
        <v>2796</v>
      </c>
      <c r="F1152" s="21" t="s">
        <v>3453</v>
      </c>
      <c r="G1152" s="21" t="s">
        <v>20</v>
      </c>
      <c r="H1152" s="21" t="s">
        <v>220</v>
      </c>
      <c r="I1152" s="21" t="s">
        <v>3454</v>
      </c>
      <c r="J1152" s="21" t="s">
        <v>3454</v>
      </c>
      <c r="K1152" s="21" t="str">
        <f t="shared" si="36"/>
        <v>{"sourceAttributeCode":"LazySusan","sourceAttributes":"\"[LazySusan]\"==\"HalfMoonShelf\"","sourceAttributeKeep":"false","attributeCode":"COMMON_HALF_MOON_DOOR_ACCESSORY","attributeValue":"Half Moon Shelf"},</v>
      </c>
      <c r="L1152" s="21" t="str">
        <f t="shared" si="35"/>
        <v>{"sourceAttributeCode":"LazySusan","sourceAttributes":"\"[LazySusan]\"==\"HalfMoonShelf\"","sourceAttributeKeep":"false","attributeCode":"COMMON_HALF_MOON_DOOR_ACCESSORY","attributeValue":"Half Moon Shelf"},</v>
      </c>
    </row>
    <row r="1153" spans="2:12" x14ac:dyDescent="0.25">
      <c r="B1153" s="21" t="s">
        <v>3455</v>
      </c>
      <c r="C1153" s="21" t="s">
        <v>3445</v>
      </c>
      <c r="D1153" s="21" t="s">
        <v>3446</v>
      </c>
      <c r="E1153" s="21" t="s">
        <v>1543</v>
      </c>
      <c r="G1153" s="21" t="s">
        <v>20</v>
      </c>
      <c r="H1153" s="21" t="s">
        <v>97</v>
      </c>
      <c r="K1153" s="21" t="str">
        <f t="shared" si="36"/>
        <v>{"sourceAttributeCode":"NLS1","sourceAttributes":"","sourceAttributeKeep":"false","attributeCode":"COMMON_QUANTITY_SHELF","attributeValue":""},</v>
      </c>
      <c r="L1153" s="21" t="str">
        <f t="shared" si="35"/>
        <v>{"sourceAttributeCode":"NLS1","sourceAttributes":"","sourceAttributeKeep":"false","attributeCode":"COMMON_QUANTITY_SHELF","attributeValue":""},</v>
      </c>
    </row>
    <row r="1154" spans="2:12" x14ac:dyDescent="0.25">
      <c r="B1154" s="21" t="s">
        <v>3456</v>
      </c>
      <c r="C1154" s="21" t="s">
        <v>3445</v>
      </c>
      <c r="D1154" s="21" t="s">
        <v>3446</v>
      </c>
      <c r="E1154" s="21" t="s">
        <v>1802</v>
      </c>
      <c r="G1154" s="21" t="s">
        <v>20</v>
      </c>
      <c r="H1154" s="21" t="s">
        <v>1800</v>
      </c>
      <c r="K1154" s="21" t="str">
        <f t="shared" si="36"/>
        <v>{"sourceAttributeCode":"SHT_1","sourceAttributes":"","sourceAttributeKeep":"false","attributeCode":"COMMON_MEASURE_THICKNESS_SHELF","attributeValue":""},</v>
      </c>
      <c r="L1154" s="21" t="str">
        <f t="shared" ref="L1154:L1213" si="37">_xlfn.CONCAT("{""",$E$1,""":""",E1154,""",""",$F$1,""":""",F1154,""",""",$G$1,""":""",G1154,""",""",$H$1,""":""",H1154,""",""","attributeValue",""":""",J1154,"""},")</f>
        <v>{"sourceAttributeCode":"SHT_1","sourceAttributes":"","sourceAttributeKeep":"false","attributeCode":"COMMON_MEASURE_THICKNESS_SHELF","attributeValue":""},</v>
      </c>
    </row>
    <row r="1155" spans="2:12" x14ac:dyDescent="0.25">
      <c r="B1155" s="21" t="s">
        <v>3456</v>
      </c>
      <c r="C1155" s="21" t="s">
        <v>3457</v>
      </c>
      <c r="E1155" s="21" t="s">
        <v>3458</v>
      </c>
      <c r="F1155" s="21" t="s">
        <v>3459</v>
      </c>
      <c r="G1155" s="21" t="s">
        <v>20</v>
      </c>
      <c r="H1155" s="21" t="s">
        <v>3460</v>
      </c>
      <c r="I1155" s="21" t="s">
        <v>203</v>
      </c>
      <c r="J1155" s="21" t="s">
        <v>203</v>
      </c>
      <c r="K1155" s="21" t="str">
        <f t="shared" ref="K1155:K1218" si="38">_xlfn.CONCAT("{""",$E$1,""":""",E1155,""",""",$F$1,""":""",F1155,""",""",$G$1,""":""",G1155,""",""",$H$1,""":""",H1155,""",""","attributeValue",""":""",I1155,"""},")</f>
        <v>{"sourceAttributeCode":"Counter_Material","sourceAttributes":"\"[Counter_Material]\"==\"CounterMaterial\"","sourceAttributeKeep":"false","attributeCode":"GLOBAL_WORKTOPS","attributeValue":"True"},</v>
      </c>
      <c r="L1155" s="21" t="str">
        <f t="shared" si="37"/>
        <v>{"sourceAttributeCode":"Counter_Material","sourceAttributes":"\"[Counter_Material]\"==\"CounterMaterial\"","sourceAttributeKeep":"false","attributeCode":"GLOBAL_WORKTOPS","attributeValue":"True"},</v>
      </c>
    </row>
    <row r="1156" spans="2:12" x14ac:dyDescent="0.25">
      <c r="B1156" s="21" t="s">
        <v>3456</v>
      </c>
      <c r="C1156" s="21" t="s">
        <v>3457</v>
      </c>
      <c r="E1156" s="21" t="s">
        <v>3461</v>
      </c>
      <c r="G1156" s="21" t="s">
        <v>20</v>
      </c>
      <c r="H1156" s="21" t="s">
        <v>3462</v>
      </c>
      <c r="K1156" s="21" t="str">
        <f t="shared" si="38"/>
        <v>{"sourceAttributeCode":"EOBH","sourceAttributes":"","sourceAttributeKeep":"false","attributeCode":"COMMON_WORKTOP_OVERHANG_BACK","attributeValue":""},</v>
      </c>
      <c r="L1156" s="21" t="str">
        <f t="shared" si="37"/>
        <v>{"sourceAttributeCode":"EOBH","sourceAttributes":"","sourceAttributeKeep":"false","attributeCode":"COMMON_WORKTOP_OVERHANG_BACK","attributeValue":""},</v>
      </c>
    </row>
    <row r="1157" spans="2:12" x14ac:dyDescent="0.25">
      <c r="B1157" s="21" t="s">
        <v>3456</v>
      </c>
      <c r="C1157" s="21" t="s">
        <v>3457</v>
      </c>
      <c r="E1157" s="21" t="s">
        <v>3463</v>
      </c>
      <c r="G1157" s="21" t="s">
        <v>20</v>
      </c>
      <c r="H1157" s="21" t="s">
        <v>3464</v>
      </c>
      <c r="K1157" s="21" t="str">
        <f t="shared" si="38"/>
        <v>{"sourceAttributeCode":"EOFH","sourceAttributes":"","sourceAttributeKeep":"false","attributeCode":"COMMON_WORKTOP_OVERHANG_FRONT","attributeValue":""},</v>
      </c>
      <c r="L1157" s="21" t="str">
        <f t="shared" si="37"/>
        <v>{"sourceAttributeCode":"EOFH","sourceAttributes":"","sourceAttributeKeep":"false","attributeCode":"COMMON_WORKTOP_OVERHANG_FRONT","attributeValue":""},</v>
      </c>
    </row>
    <row r="1158" spans="2:12" x14ac:dyDescent="0.25">
      <c r="B1158" s="21" t="s">
        <v>3456</v>
      </c>
      <c r="C1158" s="21" t="s">
        <v>3457</v>
      </c>
      <c r="E1158" s="21" t="s">
        <v>903</v>
      </c>
      <c r="G1158" s="21" t="s">
        <v>20</v>
      </c>
      <c r="H1158" s="21" t="s">
        <v>3465</v>
      </c>
      <c r="K1158" s="21" t="str">
        <f t="shared" si="38"/>
        <v>{"sourceAttributeCode":"CTT","sourceAttributes":"","sourceAttributeKeep":"false","attributeCode":"COMMON_WORKTOP_THICKNESS","attributeValue":""},</v>
      </c>
      <c r="L1158" s="21" t="str">
        <f t="shared" si="37"/>
        <v>{"sourceAttributeCode":"CTT","sourceAttributes":"","sourceAttributeKeep":"false","attributeCode":"COMMON_WORKTOP_THICKNESS","attributeValue":""},</v>
      </c>
    </row>
    <row r="1159" spans="2:12" x14ac:dyDescent="0.25">
      <c r="B1159" s="21" t="s">
        <v>3456</v>
      </c>
      <c r="C1159" s="21" t="s">
        <v>3457</v>
      </c>
      <c r="E1159" s="21" t="s">
        <v>2688</v>
      </c>
      <c r="F1159" s="21" t="s">
        <v>3178</v>
      </c>
      <c r="G1159" s="21" t="s">
        <v>20</v>
      </c>
      <c r="H1159" s="21" t="s">
        <v>1687</v>
      </c>
      <c r="I1159" s="21" t="s">
        <v>2692</v>
      </c>
      <c r="J1159" s="21" t="s">
        <v>2692</v>
      </c>
      <c r="K1159" s="21" t="str">
        <f t="shared" si="38"/>
        <v>{"sourceAttributeCode":"ModifyDepth","sourceAttributes":"\"[ModifyDepth]\"==\"IncreaseCabinetDepth\"","sourceAttributeKeep":"false","attributeCode":"COMMON_SHELF_DEPTH","attributeValue":"(#OverrideDepth#-4)"},</v>
      </c>
      <c r="L1159" s="21" t="str">
        <f t="shared" si="37"/>
        <v>{"sourceAttributeCode":"ModifyDepth","sourceAttributes":"\"[ModifyDepth]\"==\"IncreaseCabinetDepth\"","sourceAttributeKeep":"false","attributeCode":"COMMON_SHELF_DEPTH","attributeValue":"(#OverrideDepth#-4)"},</v>
      </c>
    </row>
    <row r="1160" spans="2:12" x14ac:dyDescent="0.25">
      <c r="C1160" s="21" t="s">
        <v>1719</v>
      </c>
      <c r="D1160" s="21" t="s">
        <v>3466</v>
      </c>
      <c r="E1160" s="21" t="s">
        <v>3467</v>
      </c>
      <c r="F1160" s="21" t="s">
        <v>3468</v>
      </c>
      <c r="G1160" s="21" t="s">
        <v>20</v>
      </c>
      <c r="H1160" s="21" t="s">
        <v>3469</v>
      </c>
      <c r="K1160" s="21" t="str">
        <f t="shared" si="38"/>
        <v>{"sourceAttributeCode":"CCFLG_23","sourceAttributes":"((\"[CCFLG_62]\"==\"Left\")||(\"[CCFLG_62]\"==\"Both\"))&amp;&amp;((\"[CCFLG_61]\"==\"TallEndFiller\")||(\"[CCFLG_61]\"==\"AllEndFiller\"))","sourceAttributeKeep":"false","attributeCode":"TEMPLATES_TALL_STANDARD_RECTANGULAR_ENDFILLER_L","attributeValue":""},</v>
      </c>
      <c r="L1160" s="21" t="str">
        <f t="shared" si="37"/>
        <v>{"sourceAttributeCode":"CCFLG_23","sourceAttributes":"((\"[CCFLG_62]\"==\"Left\")||(\"[CCFLG_62]\"==\"Both\"))&amp;&amp;((\"[CCFLG_61]\"==\"TallEndFiller\")||(\"[CCFLG_61]\"==\"AllEndFiller\"))","sourceAttributeKeep":"false","attributeCode":"TEMPLATES_TALL_STANDARD_RECTANGULAR_ENDFILLER_L","attributeValue":""},</v>
      </c>
    </row>
    <row r="1161" spans="2:12" x14ac:dyDescent="0.25">
      <c r="C1161" s="21" t="s">
        <v>1719</v>
      </c>
      <c r="D1161" s="21" t="s">
        <v>3466</v>
      </c>
      <c r="E1161" s="21" t="s">
        <v>3467</v>
      </c>
      <c r="F1161" s="21" t="s">
        <v>3470</v>
      </c>
      <c r="G1161" s="21" t="s">
        <v>20</v>
      </c>
      <c r="H1161" s="21" t="s">
        <v>3471</v>
      </c>
      <c r="K1161" s="21" t="str">
        <f t="shared" si="38"/>
        <v>{"sourceAttributeCode":"CCFLG_23","sourceAttributes":"((\"[CCFLG_62]\"==\"Right\")||(\"[CCFLG_62]\"==\"Both\"))&amp;&amp;((\"[CCFLG_61]\"==\"TallEndFiller\")||(\"[CCFLG_61]\"==\"AllEndFiller\"))","sourceAttributeKeep":"false","attributeCode":"TEMPLATES_TALL_STANDARD_RECTANGULAR_ENDFILLER_R","attributeValue":""},</v>
      </c>
      <c r="L1161" s="21" t="str">
        <f t="shared" si="37"/>
        <v>{"sourceAttributeCode":"CCFLG_23","sourceAttributes":"((\"[CCFLG_62]\"==\"Right\")||(\"[CCFLG_62]\"==\"Both\"))&amp;&amp;((\"[CCFLG_61]\"==\"TallEndFiller\")||(\"[CCFLG_61]\"==\"AllEndFiller\"))","sourceAttributeKeep":"false","attributeCode":"TEMPLATES_TALL_STANDARD_RECTANGULAR_ENDFILLER_R","attributeValue":""},</v>
      </c>
    </row>
    <row r="1162" spans="2:12" x14ac:dyDescent="0.25">
      <c r="B1162" s="21">
        <v>45197</v>
      </c>
      <c r="C1162" s="21" t="s">
        <v>1719</v>
      </c>
      <c r="D1162" s="21" t="s">
        <v>3472</v>
      </c>
      <c r="E1162" s="21" t="s">
        <v>2846</v>
      </c>
      <c r="F1162" s="21" t="s">
        <v>3473</v>
      </c>
      <c r="G1162" s="21" t="s">
        <v>20</v>
      </c>
      <c r="H1162" s="21" t="s">
        <v>3474</v>
      </c>
      <c r="I1162" s="21" t="s">
        <v>16</v>
      </c>
      <c r="J1162" s="21" t="s">
        <v>16</v>
      </c>
      <c r="K1162" s="21" t="str">
        <f t="shared" si="38"/>
        <v>{"sourceAttributeCode":"FloorModifications","sourceAttributes":"\"[FloorModifications]\"==\"BottomSpacer\"","sourceAttributeKeep":"false","attributeCode":"COMMON_BOTTOMRAIL_APRON_VISIBILITY","attributeValue":"true"},</v>
      </c>
      <c r="L1162" s="21" t="str">
        <f t="shared" si="37"/>
        <v>{"sourceAttributeCode":"FloorModifications","sourceAttributes":"\"[FloorModifications]\"==\"BottomSpacer\"","sourceAttributeKeep":"false","attributeCode":"COMMON_BOTTOMRAIL_APRON_VISIBILITY","attributeValue":"true"},</v>
      </c>
    </row>
    <row r="1163" spans="2:12" x14ac:dyDescent="0.25">
      <c r="C1163" s="21" t="s">
        <v>1719</v>
      </c>
      <c r="D1163" s="21" t="s">
        <v>3472</v>
      </c>
      <c r="E1163" s="21" t="s">
        <v>2796</v>
      </c>
      <c r="F1163" s="21" t="s">
        <v>2797</v>
      </c>
      <c r="G1163" s="21" t="s">
        <v>20</v>
      </c>
      <c r="H1163" s="21" t="s">
        <v>399</v>
      </c>
      <c r="I1163" s="21" t="s">
        <v>2798</v>
      </c>
      <c r="J1163" s="21" t="s">
        <v>2870</v>
      </c>
      <c r="K1163" s="21" t="str">
        <f t="shared" si="38"/>
        <v>{"sourceAttributeCode":"LazySusan","sourceAttributes":"\"[LazySusan]\"==\"SusanShelf07\"","sourceAttributeKeep":"false","attributeCode":"TEMPLATES_BASE_CORNER_90_SHELF","attributeValue":"Susan Shelf 07"},</v>
      </c>
      <c r="L1163" s="21" t="str">
        <f t="shared" si="37"/>
        <v>{"sourceAttributeCode":"LazySusan","sourceAttributes":"\"[LazySusan]\"==\"SusanShelf07\"","sourceAttributeKeep":"false","attributeCode":"TEMPLATES_BASE_CORNER_90_SHELF","attributeValue":"Susan Shelf"},</v>
      </c>
    </row>
    <row r="1164" spans="2:12" x14ac:dyDescent="0.25">
      <c r="E1164" s="21" t="s">
        <v>1008</v>
      </c>
      <c r="G1164" s="21" t="s">
        <v>20</v>
      </c>
      <c r="H1164" s="21" t="s">
        <v>1009</v>
      </c>
      <c r="K1164" s="21" t="str">
        <f t="shared" si="38"/>
        <v>{"sourceAttributeCode":"DWD1","sourceAttributes":"","sourceAttributeKeep":"false","attributeCode":"COMMON_DRAWERBOX_DEPTH","attributeValue":""},</v>
      </c>
      <c r="L1164" s="21" t="str">
        <f t="shared" si="37"/>
        <v>{"sourceAttributeCode":"DWD1","sourceAttributes":"","sourceAttributeKeep":"false","attributeCode":"COMMON_DRAWERBOX_DEPTH","attributeValue":""},</v>
      </c>
    </row>
    <row r="1165" spans="2:12" x14ac:dyDescent="0.25">
      <c r="E1165" s="21" t="s">
        <v>1053</v>
      </c>
      <c r="G1165" s="21" t="s">
        <v>20</v>
      </c>
      <c r="H1165" s="21" t="s">
        <v>1012</v>
      </c>
      <c r="K1165" s="21" t="str">
        <f t="shared" si="38"/>
        <v>{"sourceAttributeCode":"DWD2","sourceAttributes":"","sourceAttributeKeep":"false","attributeCode":"COMMON_DRAWERBOX2_DEPTH","attributeValue":""},</v>
      </c>
      <c r="L1165" s="21" t="str">
        <f t="shared" si="37"/>
        <v>{"sourceAttributeCode":"DWD2","sourceAttributes":"","sourceAttributeKeep":"false","attributeCode":"COMMON_DRAWERBOX2_DEPTH","attributeValue":""},</v>
      </c>
    </row>
    <row r="1166" spans="2:12" x14ac:dyDescent="0.25">
      <c r="E1166" s="21" t="s">
        <v>3475</v>
      </c>
      <c r="G1166" s="21" t="s">
        <v>20</v>
      </c>
      <c r="H1166" s="21" t="s">
        <v>1013</v>
      </c>
      <c r="K1166" s="21" t="str">
        <f t="shared" si="38"/>
        <v>{"sourceAttributeCode":"DWD3","sourceAttributes":"","sourceAttributeKeep":"false","attributeCode":"COMMON_DRAWERBOX3_DEPTH","attributeValue":""},</v>
      </c>
      <c r="L1166" s="21" t="str">
        <f t="shared" si="37"/>
        <v>{"sourceAttributeCode":"DWD3","sourceAttributes":"","sourceAttributeKeep":"false","attributeCode":"COMMON_DRAWERBOX3_DEPTH","attributeValue":""},</v>
      </c>
    </row>
    <row r="1167" spans="2:12" x14ac:dyDescent="0.25">
      <c r="E1167" s="21" t="s">
        <v>3476</v>
      </c>
      <c r="G1167" s="21" t="s">
        <v>20</v>
      </c>
      <c r="H1167" s="21" t="s">
        <v>1014</v>
      </c>
      <c r="K1167" s="21" t="str">
        <f t="shared" si="38"/>
        <v>{"sourceAttributeCode":"DWD4","sourceAttributes":"","sourceAttributeKeep":"false","attributeCode":"COMMON_DRAWERBOX4_DEPTH","attributeValue":""},</v>
      </c>
      <c r="L1167" s="21" t="str">
        <f t="shared" si="37"/>
        <v>{"sourceAttributeCode":"DWD4","sourceAttributes":"","sourceAttributeKeep":"false","attributeCode":"COMMON_DRAWERBOX4_DEPTH","attributeValue":""},</v>
      </c>
    </row>
    <row r="1168" spans="2:12" x14ac:dyDescent="0.25">
      <c r="B1168" s="21" t="s">
        <v>3477</v>
      </c>
      <c r="C1168" s="21" t="s">
        <v>55</v>
      </c>
      <c r="E1168" s="21" t="s">
        <v>2446</v>
      </c>
      <c r="F1168" s="21" t="s">
        <v>3478</v>
      </c>
      <c r="G1168" s="21" t="s">
        <v>20</v>
      </c>
      <c r="H1168" s="21" t="s">
        <v>1481</v>
      </c>
      <c r="I1168" s="21" t="s">
        <v>44</v>
      </c>
      <c r="J1168" s="21" t="s">
        <v>44</v>
      </c>
      <c r="K1168" s="21" t="str">
        <f t="shared" si="38"/>
        <v>{"sourceAttributeCode":"DoorOptions","sourceAttributes":"\"[DoorOptions]\"==\"RemoveDoorandDrawerFront\"&amp;&amp;\"[CCFLG_100]\"==\"WF Cabinetry Capital Series\"","sourceAttributeKeep":"false","attributeCode":"COMMON_DRAWER1","attributeValue":"False"},</v>
      </c>
      <c r="L1168" s="21" t="str">
        <f t="shared" si="37"/>
        <v>{"sourceAttributeCode":"DoorOptions","sourceAttributes":"\"[DoorOptions]\"==\"RemoveDoorandDrawerFront\"&amp;&amp;\"[CCFLG_100]\"==\"WF Cabinetry Capital Series\"","sourceAttributeKeep":"false","attributeCode":"COMMON_DRAWER1","attributeValue":"False"},</v>
      </c>
    </row>
    <row r="1169" spans="2:12" x14ac:dyDescent="0.25">
      <c r="B1169" s="21" t="s">
        <v>3477</v>
      </c>
      <c r="C1169" s="21" t="s">
        <v>3479</v>
      </c>
      <c r="D1169" s="21" t="s">
        <v>1284</v>
      </c>
      <c r="E1169" s="21" t="s">
        <v>1746</v>
      </c>
      <c r="F1169" s="21" t="s">
        <v>3480</v>
      </c>
      <c r="G1169" s="21" t="s">
        <v>20</v>
      </c>
      <c r="H1169" s="21" t="s">
        <v>1748</v>
      </c>
      <c r="I1169" s="21" t="s">
        <v>1749</v>
      </c>
      <c r="J1169" s="21" t="s">
        <v>1749</v>
      </c>
      <c r="K1169" s="21" t="str">
        <f t="shared" si="38"/>
        <v>{"sourceAttributeCode":"SFH","sourceAttributes":"[SFH]==3&amp;&amp;\"[CCSFH]\"==\"NO_FIN\"","sourceAttributeKeep":"false","attributeCode":"COMMON_DEF_FINISH","attributeValue":"NO_FIN"},</v>
      </c>
      <c r="L1169" s="21" t="str">
        <f t="shared" si="37"/>
        <v>{"sourceAttributeCode":"SFH","sourceAttributes":"[SFH]==3&amp;&amp;\"[CCSFH]\"==\"NO_FIN\"","sourceAttributeKeep":"false","attributeCode":"COMMON_DEF_FINISH","attributeValue":"NO_FIN"},</v>
      </c>
    </row>
    <row r="1170" spans="2:12" x14ac:dyDescent="0.25">
      <c r="B1170" s="21" t="s">
        <v>3477</v>
      </c>
      <c r="C1170" s="21" t="s">
        <v>3479</v>
      </c>
      <c r="D1170" s="21" t="s">
        <v>1284</v>
      </c>
      <c r="E1170" s="21" t="s">
        <v>2449</v>
      </c>
      <c r="F1170" s="21" t="s">
        <v>3481</v>
      </c>
      <c r="G1170" s="21" t="s">
        <v>16</v>
      </c>
      <c r="H1170" s="21" t="s">
        <v>600</v>
      </c>
      <c r="I1170" s="21" t="s">
        <v>3482</v>
      </c>
      <c r="K1170" s="21" t="str">
        <f t="shared" si="38"/>
        <v>{"sourceAttributeCode":"ModifyConfiguration","sourceAttributes":"\"[ModifyConfiguration]\"==\"ConverttoMicrowaveCabinet\"","sourceAttributeKeep":"true","attributeCode":"TEMPLATES_BASE_STANDARD_RECTANGULAR_CONFIG","attributeValue":"1 Drawer / Open (Microwave)"},</v>
      </c>
      <c r="L1170" s="21" t="str">
        <f t="shared" si="37"/>
        <v>{"sourceAttributeCode":"ModifyConfiguration","sourceAttributes":"\"[ModifyConfiguration]\"==\"ConverttoMicrowaveCabinet\"","sourceAttributeKeep":"true","attributeCode":"TEMPLATES_BASE_STANDARD_RECTANGULAR_CONFIG","attributeValue":""},</v>
      </c>
    </row>
    <row r="1171" spans="2:12" x14ac:dyDescent="0.25">
      <c r="B1171" s="21" t="s">
        <v>3477</v>
      </c>
      <c r="C1171" s="21" t="s">
        <v>3479</v>
      </c>
      <c r="D1171" s="21" t="s">
        <v>1284</v>
      </c>
      <c r="E1171" s="21" t="s">
        <v>2449</v>
      </c>
      <c r="F1171" s="21" t="s">
        <v>3481</v>
      </c>
      <c r="G1171" s="21" t="s">
        <v>20</v>
      </c>
      <c r="H1171" s="21" t="s">
        <v>1561</v>
      </c>
      <c r="I1171" s="21" t="s">
        <v>20</v>
      </c>
      <c r="K1171" s="21" t="str">
        <f t="shared" si="38"/>
        <v>{"sourceAttributeCode":"ModifyConfiguration","sourceAttributes":"\"[ModifyConfiguration]\"==\"ConverttoMicrowaveCabinet\"","sourceAttributeKeep":"false","attributeCode":"COMMON_SHELF_VISIBILITY","attributeValue":"false"},</v>
      </c>
      <c r="L1171" s="21" t="str">
        <f t="shared" si="37"/>
        <v>{"sourceAttributeCode":"ModifyConfiguration","sourceAttributes":"\"[ModifyConfiguration]\"==\"ConverttoMicrowaveCabinet\"","sourceAttributeKeep":"false","attributeCode":"COMMON_SHELF_VISIBILITY","attributeValue":""},</v>
      </c>
    </row>
    <row r="1172" spans="2:12" x14ac:dyDescent="0.25">
      <c r="C1172" s="21" t="s">
        <v>3479</v>
      </c>
      <c r="D1172" s="21" t="s">
        <v>3483</v>
      </c>
      <c r="E1172" s="21" t="s">
        <v>3484</v>
      </c>
      <c r="F1172" s="21" t="s">
        <v>3485</v>
      </c>
      <c r="G1172" s="21" t="s">
        <v>20</v>
      </c>
      <c r="H1172" s="21" t="s">
        <v>1426</v>
      </c>
      <c r="I1172" s="21" t="s">
        <v>20</v>
      </c>
      <c r="J1172" s="21" t="s">
        <v>20</v>
      </c>
      <c r="K1172" s="21" t="str">
        <f t="shared" si="38"/>
        <v>{"sourceAttributeCode":"DoorConfigOptions","sourceAttributes":"\"[DoorConfigOptions]\"==\"NoDoor\"","sourceAttributeKeep":"false","attributeCode":"COMMON_DOOR_VISIBILITY","attributeValue":"false"},</v>
      </c>
      <c r="L1172" s="21" t="str">
        <f t="shared" si="37"/>
        <v>{"sourceAttributeCode":"DoorConfigOptions","sourceAttributes":"\"[DoorConfigOptions]\"==\"NoDoor\"","sourceAttributeKeep":"false","attributeCode":"COMMON_DOOR_VISIBILITY","attributeValue":"false"},</v>
      </c>
    </row>
    <row r="1173" spans="2:12" x14ac:dyDescent="0.25">
      <c r="C1173" s="21" t="s">
        <v>3479</v>
      </c>
      <c r="D1173" s="21" t="s">
        <v>3483</v>
      </c>
      <c r="E1173" s="21" t="s">
        <v>3486</v>
      </c>
      <c r="F1173" s="21" t="s">
        <v>3487</v>
      </c>
      <c r="G1173" s="21" t="s">
        <v>20</v>
      </c>
      <c r="H1173" s="21" t="s">
        <v>185</v>
      </c>
      <c r="I1173" s="21" t="s">
        <v>978</v>
      </c>
      <c r="J1173" s="21" t="s">
        <v>978</v>
      </c>
      <c r="K1173" s="21" t="str">
        <f t="shared" si="38"/>
        <v>{"sourceAttributeCode":"TrayDividers","sourceAttributes":"\"[TrayDividers]\"==\"TrayDividers\"","sourceAttributeKeep":"false","attributeCode":"COMMON_CABINET_ACCESSORY_STYLE1","attributeValue":"Divider 02"},</v>
      </c>
      <c r="L1173" s="21" t="str">
        <f t="shared" si="37"/>
        <v>{"sourceAttributeCode":"TrayDividers","sourceAttributes":"\"[TrayDividers]\"==\"TrayDividers\"","sourceAttributeKeep":"false","attributeCode":"COMMON_CABINET_ACCESSORY_STYLE1","attributeValue":"Divider 02"},</v>
      </c>
    </row>
    <row r="1174" spans="2:12" x14ac:dyDescent="0.25">
      <c r="B1174" s="21" t="s">
        <v>3488</v>
      </c>
      <c r="C1174" s="21" t="s">
        <v>3479</v>
      </c>
      <c r="D1174" s="21" t="s">
        <v>1284</v>
      </c>
      <c r="E1174" s="21" t="s">
        <v>2918</v>
      </c>
      <c r="F1174" s="21" t="s">
        <v>3489</v>
      </c>
      <c r="G1174" s="21" t="s">
        <v>20</v>
      </c>
      <c r="H1174" s="21" t="s">
        <v>639</v>
      </c>
      <c r="I1174" s="21" t="s">
        <v>3490</v>
      </c>
      <c r="J1174" s="21" t="s">
        <v>3490</v>
      </c>
      <c r="K1174" s="21" t="str">
        <f t="shared" si="38"/>
        <v>{"sourceAttributeCode":"CustomApplianceCutouts","sourceAttributes":"\"[CustomApplianceCutouts]\"==\"CustomOvenCutouts\"","sourceAttributeKeep":"false","attributeCode":"COMMON_APPLIANCE_CUTOUT_HEIGHT1","attributeValue":"#OVH#"},</v>
      </c>
      <c r="L1174" s="21" t="str">
        <f t="shared" si="37"/>
        <v>{"sourceAttributeCode":"CustomApplianceCutouts","sourceAttributes":"\"[CustomApplianceCutouts]\"==\"CustomOvenCutouts\"","sourceAttributeKeep":"false","attributeCode":"COMMON_APPLIANCE_CUTOUT_HEIGHT1","attributeValue":"#OVH#"},</v>
      </c>
    </row>
    <row r="1175" spans="2:12" x14ac:dyDescent="0.25">
      <c r="B1175" s="21" t="s">
        <v>3488</v>
      </c>
      <c r="C1175" s="21" t="s">
        <v>3479</v>
      </c>
      <c r="D1175" s="21" t="s">
        <v>1284</v>
      </c>
      <c r="E1175" s="21" t="s">
        <v>2918</v>
      </c>
      <c r="F1175" s="21" t="s">
        <v>3489</v>
      </c>
      <c r="G1175" s="21" t="s">
        <v>20</v>
      </c>
      <c r="H1175" s="21" t="s">
        <v>654</v>
      </c>
      <c r="I1175" s="21" t="s">
        <v>3491</v>
      </c>
      <c r="J1175" s="21" t="s">
        <v>3491</v>
      </c>
      <c r="K1175" s="21" t="str">
        <f t="shared" si="38"/>
        <v>{"sourceAttributeCode":"CustomApplianceCutouts","sourceAttributes":"\"[CustomApplianceCutouts]\"==\"CustomOvenCutouts\"","sourceAttributeKeep":"false","attributeCode":"COMMON_APPLIANCE_CUTOUT_WIDTH1","attributeValue":"#OVW#"},</v>
      </c>
      <c r="L1175" s="21" t="str">
        <f t="shared" si="37"/>
        <v>{"sourceAttributeCode":"CustomApplianceCutouts","sourceAttributes":"\"[CustomApplianceCutouts]\"==\"CustomOvenCutouts\"","sourceAttributeKeep":"false","attributeCode":"COMMON_APPLIANCE_CUTOUT_WIDTH1","attributeValue":"#OVW#"},</v>
      </c>
    </row>
    <row r="1176" spans="2:12" x14ac:dyDescent="0.25">
      <c r="B1176" s="21" t="s">
        <v>3488</v>
      </c>
      <c r="C1176" s="21" t="s">
        <v>3479</v>
      </c>
      <c r="D1176" s="21" t="s">
        <v>1284</v>
      </c>
      <c r="E1176" s="21" t="s">
        <v>2918</v>
      </c>
      <c r="F1176" s="21" t="s">
        <v>3492</v>
      </c>
      <c r="G1176" s="21" t="s">
        <v>20</v>
      </c>
      <c r="H1176" s="21" t="s">
        <v>654</v>
      </c>
      <c r="I1176" s="21" t="s">
        <v>3491</v>
      </c>
      <c r="J1176" s="21" t="s">
        <v>3491</v>
      </c>
      <c r="K1176" s="21" t="str">
        <f t="shared" si="38"/>
        <v>{"sourceAttributeCode":"CustomApplianceCutouts","sourceAttributes":"\"[CustomApplianceCutouts]\"==\"CustomDoubleOvenCutouts\"","sourceAttributeKeep":"false","attributeCode":"COMMON_APPLIANCE_CUTOUT_WIDTH1","attributeValue":"#OVW#"},</v>
      </c>
      <c r="L1176" s="21" t="str">
        <f t="shared" si="37"/>
        <v>{"sourceAttributeCode":"CustomApplianceCutouts","sourceAttributes":"\"[CustomApplianceCutouts]\"==\"CustomDoubleOvenCutouts\"","sourceAttributeKeep":"false","attributeCode":"COMMON_APPLIANCE_CUTOUT_WIDTH1","attributeValue":"#OVW#"},</v>
      </c>
    </row>
    <row r="1177" spans="2:12" x14ac:dyDescent="0.25">
      <c r="C1177" s="21" t="s">
        <v>3479</v>
      </c>
      <c r="D1177" s="21" t="s">
        <v>3483</v>
      </c>
      <c r="E1177" s="21" t="s">
        <v>3493</v>
      </c>
      <c r="F1177" s="21" t="s">
        <v>3494</v>
      </c>
      <c r="G1177" s="21" t="s">
        <v>20</v>
      </c>
      <c r="H1177" s="21" t="s">
        <v>600</v>
      </c>
      <c r="I1177" s="21" t="s">
        <v>2656</v>
      </c>
      <c r="J1177" s="21" t="s">
        <v>2656</v>
      </c>
      <c r="K1177" s="21" t="str">
        <f t="shared" si="38"/>
        <v>{"sourceAttributeCode":"TipoutTiltOutTrays","sourceAttributes":"(\"[TipoutTiltOutTrays\"==\"TiltOut Tray\")","sourceAttributeKeep":"false","attributeCode":"TEMPLATES_BASE_STANDARD_RECTANGULAR_CONFIG","attributeValue":"Doors / False Drawer w/Tray Sink"},</v>
      </c>
      <c r="L1177" s="21" t="str">
        <f t="shared" si="37"/>
        <v>{"sourceAttributeCode":"TipoutTiltOutTrays","sourceAttributes":"(\"[TipoutTiltOutTrays\"==\"TiltOut Tray\")","sourceAttributeKeep":"false","attributeCode":"TEMPLATES_BASE_STANDARD_RECTANGULAR_CONFIG","attributeValue":"Doors / False Drawer w/Tray Sink"},</v>
      </c>
    </row>
    <row r="1178" spans="2:12" x14ac:dyDescent="0.25">
      <c r="B1178" s="21" t="s">
        <v>3495</v>
      </c>
      <c r="C1178" s="21" t="s">
        <v>3479</v>
      </c>
      <c r="D1178" s="21" t="s">
        <v>152</v>
      </c>
      <c r="E1178" s="21" t="s">
        <v>3064</v>
      </c>
      <c r="F1178" s="21" t="s">
        <v>3496</v>
      </c>
      <c r="G1178" s="21" t="s">
        <v>20</v>
      </c>
      <c r="H1178" s="21" t="s">
        <v>2487</v>
      </c>
      <c r="I1178" s="21" t="s">
        <v>20</v>
      </c>
      <c r="J1178" s="21" t="s">
        <v>20</v>
      </c>
      <c r="K1178" s="21" t="str">
        <f t="shared" si="38"/>
        <v>{"sourceAttributeCode":"DrawersOptions","sourceAttributes":"\"[DrawersOptions]\"==\"OmitDrawerFrontforFalseDrawer\"","sourceAttributeKeep":"false","attributeCode":"COMMON_DRAWERFRONT1_VISIBILITY","attributeValue":"false"},</v>
      </c>
      <c r="L1178" s="21" t="str">
        <f t="shared" si="37"/>
        <v>{"sourceAttributeCode":"DrawersOptions","sourceAttributes":"\"[DrawersOptions]\"==\"OmitDrawerFrontforFalseDrawer\"","sourceAttributeKeep":"false","attributeCode":"COMMON_DRAWERFRONT1_VISIBILITY","attributeValue":"false"},</v>
      </c>
    </row>
    <row r="1179" spans="2:12" x14ac:dyDescent="0.25">
      <c r="B1179" s="21" t="s">
        <v>3495</v>
      </c>
      <c r="C1179" s="21" t="s">
        <v>3479</v>
      </c>
      <c r="D1179" s="21" t="s">
        <v>152</v>
      </c>
      <c r="E1179" s="21" t="s">
        <v>3064</v>
      </c>
      <c r="F1179" s="21" t="s">
        <v>3497</v>
      </c>
      <c r="G1179" s="21" t="s">
        <v>20</v>
      </c>
      <c r="H1179" s="21" t="s">
        <v>482</v>
      </c>
      <c r="I1179" s="21" t="s">
        <v>20</v>
      </c>
      <c r="J1179" s="21" t="s">
        <v>20</v>
      </c>
      <c r="K1179" s="21" t="str">
        <f t="shared" si="38"/>
        <v>{"sourceAttributeCode":"DrawersOptions","sourceAttributes":"\"[DrawersOptions]\"==\"OmitDrawerFrontandBox\"","sourceAttributeKeep":"false","attributeCode":"COMMON_DRAWERBOX1","attributeValue":"false"},</v>
      </c>
      <c r="L1179" s="21" t="str">
        <f t="shared" si="37"/>
        <v>{"sourceAttributeCode":"DrawersOptions","sourceAttributes":"\"[DrawersOptions]\"==\"OmitDrawerFrontandBox\"","sourceAttributeKeep":"false","attributeCode":"COMMON_DRAWERBOX1","attributeValue":"false"},</v>
      </c>
    </row>
    <row r="1180" spans="2:12" x14ac:dyDescent="0.25">
      <c r="B1180" s="21" t="s">
        <v>3495</v>
      </c>
      <c r="C1180" s="21" t="s">
        <v>3479</v>
      </c>
      <c r="D1180" s="21" t="s">
        <v>152</v>
      </c>
      <c r="E1180" s="21" t="s">
        <v>3064</v>
      </c>
      <c r="F1180" s="21" t="s">
        <v>3497</v>
      </c>
      <c r="G1180" s="21" t="s">
        <v>20</v>
      </c>
      <c r="H1180" s="21" t="s">
        <v>1481</v>
      </c>
      <c r="I1180" s="21" t="s">
        <v>20</v>
      </c>
      <c r="J1180" s="21" t="s">
        <v>20</v>
      </c>
      <c r="K1180" s="21" t="str">
        <f t="shared" si="38"/>
        <v>{"sourceAttributeCode":"DrawersOptions","sourceAttributes":"\"[DrawersOptions]\"==\"OmitDrawerFrontandBox\"","sourceAttributeKeep":"false","attributeCode":"COMMON_DRAWER1","attributeValue":"false"},</v>
      </c>
      <c r="L1180" s="21" t="str">
        <f t="shared" si="37"/>
        <v>{"sourceAttributeCode":"DrawersOptions","sourceAttributes":"\"[DrawersOptions]\"==\"OmitDrawerFrontandBox\"","sourceAttributeKeep":"false","attributeCode":"COMMON_DRAWER1","attributeValue":"false"},</v>
      </c>
    </row>
    <row r="1181" spans="2:12" x14ac:dyDescent="0.25">
      <c r="B1181" s="21" t="s">
        <v>3495</v>
      </c>
      <c r="C1181" s="21" t="s">
        <v>3479</v>
      </c>
      <c r="D1181" s="21" t="s">
        <v>152</v>
      </c>
      <c r="E1181" s="21" t="s">
        <v>3064</v>
      </c>
      <c r="F1181" s="21" t="s">
        <v>3498</v>
      </c>
      <c r="G1181" s="21" t="s">
        <v>20</v>
      </c>
      <c r="H1181" s="21" t="s">
        <v>2487</v>
      </c>
      <c r="I1181" s="21" t="s">
        <v>20</v>
      </c>
      <c r="J1181" s="21" t="s">
        <v>20</v>
      </c>
      <c r="K1181" s="21" t="str">
        <f t="shared" si="38"/>
        <v>{"sourceAttributeCode":"DrawersOptions","sourceAttributes":"\"[DrawersOptions]\"==\"OmitDrawerFront\"","sourceAttributeKeep":"false","attributeCode":"COMMON_DRAWERFRONT1_VISIBILITY","attributeValue":"false"},</v>
      </c>
      <c r="L1181" s="21" t="str">
        <f t="shared" si="37"/>
        <v>{"sourceAttributeCode":"DrawersOptions","sourceAttributes":"\"[DrawersOptions]\"==\"OmitDrawerFront\"","sourceAttributeKeep":"false","attributeCode":"COMMON_DRAWERFRONT1_VISIBILITY","attributeValue":"false"},</v>
      </c>
    </row>
    <row r="1182" spans="2:12" x14ac:dyDescent="0.25">
      <c r="B1182" s="21" t="s">
        <v>3495</v>
      </c>
      <c r="C1182" s="21" t="s">
        <v>3479</v>
      </c>
      <c r="D1182" s="21" t="s">
        <v>152</v>
      </c>
      <c r="E1182" s="21" t="s">
        <v>2431</v>
      </c>
      <c r="F1182" s="21" t="s">
        <v>2686</v>
      </c>
      <c r="G1182" s="21" t="s">
        <v>20</v>
      </c>
      <c r="H1182" s="21" t="s">
        <v>522</v>
      </c>
      <c r="I1182" s="21" t="s">
        <v>1665</v>
      </c>
      <c r="J1182" s="21" t="s">
        <v>1665</v>
      </c>
      <c r="K1182" s="21" t="str">
        <f t="shared" si="38"/>
        <v>{"sourceAttributeCode":"FaceFrameOnly","sourceAttributes":"\"[FaceFrameOnly]\"==\"FaceFrame&amp;DoorDrawerOnly\"","sourceAttributeKeep":"false","attributeCode":"TEMPLATES_BASE_STANDARD_RECTANGULAR_STRUCTURE","attributeValue":"None"},</v>
      </c>
      <c r="L1182" s="21" t="str">
        <f t="shared" si="37"/>
        <v>{"sourceAttributeCode":"FaceFrameOnly","sourceAttributes":"\"[FaceFrameOnly]\"==\"FaceFrame&amp;DoorDrawerOnly\"","sourceAttributeKeep":"false","attributeCode":"TEMPLATES_BASE_STANDARD_RECTANGULAR_STRUCTURE","attributeValue":"None"},</v>
      </c>
    </row>
    <row r="1183" spans="2:12" x14ac:dyDescent="0.25">
      <c r="B1183" s="21" t="s">
        <v>3495</v>
      </c>
      <c r="C1183" s="21" t="s">
        <v>3479</v>
      </c>
      <c r="D1183" s="21" t="s">
        <v>152</v>
      </c>
      <c r="E1183" s="21" t="s">
        <v>2431</v>
      </c>
      <c r="F1183" s="21" t="s">
        <v>2686</v>
      </c>
      <c r="G1183" s="21" t="s">
        <v>20</v>
      </c>
      <c r="H1183" s="21" t="s">
        <v>370</v>
      </c>
      <c r="I1183" s="21" t="s">
        <v>1665</v>
      </c>
      <c r="J1183" s="21" t="s">
        <v>1665</v>
      </c>
      <c r="K1183" s="21" t="str">
        <f t="shared" si="38"/>
        <v>{"sourceAttributeCode":"FaceFrameOnly","sourceAttributes":"\"[FaceFrameOnly]\"==\"FaceFrame&amp;DoorDrawerOnly\"","sourceAttributeKeep":"false","attributeCode":"TEMPLATES_BASE_STANDARD_RECTANGULAR_SHELF","attributeValue":"None"},</v>
      </c>
      <c r="L1183" s="21" t="str">
        <f t="shared" si="37"/>
        <v>{"sourceAttributeCode":"FaceFrameOnly","sourceAttributes":"\"[FaceFrameOnly]\"==\"FaceFrame&amp;DoorDrawerOnly\"","sourceAttributeKeep":"false","attributeCode":"TEMPLATES_BASE_STANDARD_RECTANGULAR_SHELF","attributeValue":"None"},</v>
      </c>
    </row>
    <row r="1184" spans="2:12" x14ac:dyDescent="0.25">
      <c r="B1184" s="21" t="s">
        <v>3495</v>
      </c>
      <c r="C1184" s="21" t="s">
        <v>3479</v>
      </c>
      <c r="D1184" s="21" t="s">
        <v>152</v>
      </c>
      <c r="E1184" s="21" t="s">
        <v>2431</v>
      </c>
      <c r="F1184" s="21" t="s">
        <v>2686</v>
      </c>
      <c r="G1184" s="21" t="s">
        <v>20</v>
      </c>
      <c r="H1184" s="21" t="s">
        <v>563</v>
      </c>
      <c r="I1184" s="21" t="s">
        <v>1665</v>
      </c>
      <c r="J1184" s="21" t="s">
        <v>1665</v>
      </c>
      <c r="K1184" s="21" t="str">
        <f t="shared" si="38"/>
        <v>{"sourceAttributeCode":"FaceFrameOnly","sourceAttributes":"\"[FaceFrameOnly]\"==\"FaceFrame&amp;DoorDrawerOnly\"","sourceAttributeKeep":"false","attributeCode":"TEMPLATES_BASE_END_STRUCTURE","attributeValue":"None"},</v>
      </c>
      <c r="L1184" s="21" t="str">
        <f t="shared" si="37"/>
        <v>{"sourceAttributeCode":"FaceFrameOnly","sourceAttributes":"\"[FaceFrameOnly]\"==\"FaceFrame&amp;DoorDrawerOnly\"","sourceAttributeKeep":"false","attributeCode":"TEMPLATES_BASE_END_STRUCTURE","attributeValue":"None"},</v>
      </c>
    </row>
    <row r="1185" spans="2:12" x14ac:dyDescent="0.25">
      <c r="B1185" s="21" t="s">
        <v>3495</v>
      </c>
      <c r="C1185" s="21" t="s">
        <v>3479</v>
      </c>
      <c r="D1185" s="21" t="s">
        <v>152</v>
      </c>
      <c r="E1185" s="21" t="s">
        <v>2431</v>
      </c>
      <c r="F1185" s="21" t="s">
        <v>2686</v>
      </c>
      <c r="G1185" s="21" t="s">
        <v>20</v>
      </c>
      <c r="H1185" s="21" t="s">
        <v>408</v>
      </c>
      <c r="I1185" s="21" t="s">
        <v>1665</v>
      </c>
      <c r="J1185" s="21" t="s">
        <v>1665</v>
      </c>
      <c r="K1185" s="21" t="str">
        <f t="shared" si="38"/>
        <v>{"sourceAttributeCode":"FaceFrameOnly","sourceAttributes":"\"[FaceFrameOnly]\"==\"FaceFrame&amp;DoorDrawerOnly\"","sourceAttributeKeep":"false","attributeCode":"TEMPLATES_BASE_END_SHELF","attributeValue":"None"},</v>
      </c>
      <c r="L1185" s="21" t="str">
        <f t="shared" si="37"/>
        <v>{"sourceAttributeCode":"FaceFrameOnly","sourceAttributes":"\"[FaceFrameOnly]\"==\"FaceFrame&amp;DoorDrawerOnly\"","sourceAttributeKeep":"false","attributeCode":"TEMPLATES_BASE_END_SHELF","attributeValue":"None"},</v>
      </c>
    </row>
    <row r="1186" spans="2:12" x14ac:dyDescent="0.25">
      <c r="B1186" s="21" t="s">
        <v>3495</v>
      </c>
      <c r="C1186" s="21" t="s">
        <v>3479</v>
      </c>
      <c r="D1186" s="21" t="s">
        <v>152</v>
      </c>
      <c r="E1186" s="21" t="s">
        <v>2431</v>
      </c>
      <c r="F1186" s="21" t="s">
        <v>2686</v>
      </c>
      <c r="G1186" s="21" t="s">
        <v>20</v>
      </c>
      <c r="H1186" s="21" t="s">
        <v>559</v>
      </c>
      <c r="I1186" s="21" t="s">
        <v>1665</v>
      </c>
      <c r="J1186" s="21" t="s">
        <v>1665</v>
      </c>
      <c r="K1186" s="21" t="str">
        <f t="shared" si="38"/>
        <v>{"sourceAttributeCode":"FaceFrameOnly","sourceAttributes":"\"[FaceFrameOnly]\"==\"FaceFrame&amp;DoorDrawerOnly\"","sourceAttributeKeep":"false","attributeCode":"TEMPLATES_BASE_CORNER_90_STRUCTURE","attributeValue":"None"},</v>
      </c>
      <c r="L1186" s="21" t="str">
        <f t="shared" si="37"/>
        <v>{"sourceAttributeCode":"FaceFrameOnly","sourceAttributes":"\"[FaceFrameOnly]\"==\"FaceFrame&amp;DoorDrawerOnly\"","sourceAttributeKeep":"false","attributeCode":"TEMPLATES_BASE_CORNER_90_STRUCTURE","attributeValue":"None"},</v>
      </c>
    </row>
    <row r="1187" spans="2:12" x14ac:dyDescent="0.25">
      <c r="B1187" s="21" t="s">
        <v>3495</v>
      </c>
      <c r="C1187" s="21" t="s">
        <v>3479</v>
      </c>
      <c r="D1187" s="21" t="s">
        <v>152</v>
      </c>
      <c r="E1187" s="21" t="s">
        <v>2431</v>
      </c>
      <c r="F1187" s="21" t="s">
        <v>2686</v>
      </c>
      <c r="G1187" s="21" t="s">
        <v>20</v>
      </c>
      <c r="H1187" s="21" t="s">
        <v>399</v>
      </c>
      <c r="I1187" s="21" t="s">
        <v>1665</v>
      </c>
      <c r="J1187" s="21" t="s">
        <v>1665</v>
      </c>
      <c r="K1187" s="21" t="str">
        <f t="shared" si="38"/>
        <v>{"sourceAttributeCode":"FaceFrameOnly","sourceAttributes":"\"[FaceFrameOnly]\"==\"FaceFrame&amp;DoorDrawerOnly\"","sourceAttributeKeep":"false","attributeCode":"TEMPLATES_BASE_CORNER_90_SHELF","attributeValue":"None"},</v>
      </c>
      <c r="L1187" s="21" t="str">
        <f t="shared" si="37"/>
        <v>{"sourceAttributeCode":"FaceFrameOnly","sourceAttributes":"\"[FaceFrameOnly]\"==\"FaceFrame&amp;DoorDrawerOnly\"","sourceAttributeKeep":"false","attributeCode":"TEMPLATES_BASE_CORNER_90_SHELF","attributeValue":"None"},</v>
      </c>
    </row>
    <row r="1188" spans="2:12" x14ac:dyDescent="0.25">
      <c r="B1188" s="21" t="s">
        <v>3495</v>
      </c>
      <c r="C1188" s="21" t="s">
        <v>3479</v>
      </c>
      <c r="D1188" s="21" t="s">
        <v>152</v>
      </c>
      <c r="E1188" s="21" t="s">
        <v>2431</v>
      </c>
      <c r="F1188" s="21" t="s">
        <v>2686</v>
      </c>
      <c r="G1188" s="21" t="s">
        <v>20</v>
      </c>
      <c r="H1188" s="21" t="s">
        <v>556</v>
      </c>
      <c r="I1188" s="21" t="s">
        <v>1665</v>
      </c>
      <c r="J1188" s="21" t="s">
        <v>1665</v>
      </c>
      <c r="K1188" s="21" t="str">
        <f t="shared" si="38"/>
        <v>{"sourceAttributeCode":"FaceFrameOnly","sourceAttributes":"\"[FaceFrameOnly]\"==\"FaceFrame&amp;DoorDrawerOnly\"","sourceAttributeKeep":"false","attributeCode":"TEMPLATES_BASE_CORNER_DIAGONAL_STRUCTURE","attributeValue":"None"},</v>
      </c>
      <c r="L1188" s="21" t="str">
        <f t="shared" si="37"/>
        <v>{"sourceAttributeCode":"FaceFrameOnly","sourceAttributes":"\"[FaceFrameOnly]\"==\"FaceFrame&amp;DoorDrawerOnly\"","sourceAttributeKeep":"false","attributeCode":"TEMPLATES_BASE_CORNER_DIAGONAL_STRUCTURE","attributeValue":"None"},</v>
      </c>
    </row>
    <row r="1189" spans="2:12" x14ac:dyDescent="0.25">
      <c r="B1189" s="21" t="s">
        <v>3495</v>
      </c>
      <c r="C1189" s="21" t="s">
        <v>3479</v>
      </c>
      <c r="D1189" s="21" t="s">
        <v>152</v>
      </c>
      <c r="E1189" s="21" t="s">
        <v>2431</v>
      </c>
      <c r="F1189" s="21" t="s">
        <v>2686</v>
      </c>
      <c r="G1189" s="21" t="s">
        <v>20</v>
      </c>
      <c r="H1189" s="21" t="s">
        <v>390</v>
      </c>
      <c r="I1189" s="21" t="s">
        <v>1665</v>
      </c>
      <c r="J1189" s="21" t="s">
        <v>1665</v>
      </c>
      <c r="K1189" s="21" t="str">
        <f t="shared" si="38"/>
        <v>{"sourceAttributeCode":"FaceFrameOnly","sourceAttributes":"\"[FaceFrameOnly]\"==\"FaceFrame&amp;DoorDrawerOnly\"","sourceAttributeKeep":"false","attributeCode":"TEMPLATES_BASE_CORNER_DIAGONAL_SHELF","attributeValue":"None"},</v>
      </c>
      <c r="L1189" s="21" t="str">
        <f t="shared" si="37"/>
        <v>{"sourceAttributeCode":"FaceFrameOnly","sourceAttributes":"\"[FaceFrameOnly]\"==\"FaceFrame&amp;DoorDrawerOnly\"","sourceAttributeKeep":"false","attributeCode":"TEMPLATES_BASE_CORNER_DIAGONAL_SHELF","attributeValue":"None"},</v>
      </c>
    </row>
    <row r="1190" spans="2:12" x14ac:dyDescent="0.25">
      <c r="B1190" s="21" t="s">
        <v>3495</v>
      </c>
      <c r="C1190" s="21" t="s">
        <v>3479</v>
      </c>
      <c r="D1190" s="21" t="s">
        <v>152</v>
      </c>
      <c r="E1190" s="21" t="s">
        <v>2431</v>
      </c>
      <c r="F1190" s="21" t="s">
        <v>2686</v>
      </c>
      <c r="G1190" s="21" t="s">
        <v>20</v>
      </c>
      <c r="H1190" s="21" t="s">
        <v>562</v>
      </c>
      <c r="I1190" s="21" t="s">
        <v>1665</v>
      </c>
      <c r="J1190" s="21" t="s">
        <v>1665</v>
      </c>
      <c r="K1190" s="21" t="str">
        <f t="shared" si="38"/>
        <v>{"sourceAttributeCode":"FaceFrameOnly","sourceAttributes":"\"[FaceFrameOnly]\"==\"FaceFrame&amp;DoorDrawerOnly\"","sourceAttributeKeep":"false","attributeCode":"TEMPLATES_BASE_CORNER_BLIND_STRUCTURE","attributeValue":"None"},</v>
      </c>
      <c r="L1190" s="21" t="str">
        <f t="shared" si="37"/>
        <v>{"sourceAttributeCode":"FaceFrameOnly","sourceAttributes":"\"[FaceFrameOnly]\"==\"FaceFrame&amp;DoorDrawerOnly\"","sourceAttributeKeep":"false","attributeCode":"TEMPLATES_BASE_CORNER_BLIND_STRUCTURE","attributeValue":"None"},</v>
      </c>
    </row>
    <row r="1191" spans="2:12" x14ac:dyDescent="0.25">
      <c r="B1191" s="21" t="s">
        <v>3495</v>
      </c>
      <c r="C1191" s="21" t="s">
        <v>3479</v>
      </c>
      <c r="D1191" s="21" t="s">
        <v>152</v>
      </c>
      <c r="E1191" s="21" t="s">
        <v>2431</v>
      </c>
      <c r="F1191" s="21" t="s">
        <v>2686</v>
      </c>
      <c r="G1191" s="21" t="s">
        <v>20</v>
      </c>
      <c r="H1191" s="21" t="s">
        <v>523</v>
      </c>
      <c r="I1191" s="21" t="s">
        <v>1665</v>
      </c>
      <c r="J1191" s="21" t="s">
        <v>1665</v>
      </c>
      <c r="K1191" s="21" t="str">
        <f t="shared" si="38"/>
        <v>{"sourceAttributeCode":"FaceFrameOnly","sourceAttributes":"\"[FaceFrameOnly]\"==\"FaceFrame&amp;DoorDrawerOnly\"","sourceAttributeKeep":"false","attributeCode":"TEMPLATES_WALL_STANDARD_RECTANGULAR_STRUCTURE","attributeValue":"None"},</v>
      </c>
      <c r="L1191" s="21" t="str">
        <f t="shared" si="37"/>
        <v>{"sourceAttributeCode":"FaceFrameOnly","sourceAttributes":"\"[FaceFrameOnly]\"==\"FaceFrame&amp;DoorDrawerOnly\"","sourceAttributeKeep":"false","attributeCode":"TEMPLATES_WALL_STANDARD_RECTANGULAR_STRUCTURE","attributeValue":"None"},</v>
      </c>
    </row>
    <row r="1192" spans="2:12" x14ac:dyDescent="0.25">
      <c r="B1192" s="21" t="s">
        <v>3495</v>
      </c>
      <c r="C1192" s="21" t="s">
        <v>3479</v>
      </c>
      <c r="D1192" s="21" t="s">
        <v>152</v>
      </c>
      <c r="E1192" s="21" t="s">
        <v>2431</v>
      </c>
      <c r="F1192" s="21" t="s">
        <v>2686</v>
      </c>
      <c r="G1192" s="21" t="s">
        <v>20</v>
      </c>
      <c r="H1192" s="21" t="s">
        <v>379</v>
      </c>
      <c r="I1192" s="21" t="s">
        <v>1665</v>
      </c>
      <c r="J1192" s="21" t="s">
        <v>1665</v>
      </c>
      <c r="K1192" s="21" t="str">
        <f t="shared" si="38"/>
        <v>{"sourceAttributeCode":"FaceFrameOnly","sourceAttributes":"\"[FaceFrameOnly]\"==\"FaceFrame&amp;DoorDrawerOnly\"","sourceAttributeKeep":"false","attributeCode":"TEMPLATES_WALL_STANDARD_RECTANGULAR_SHELF","attributeValue":"None"},</v>
      </c>
      <c r="L1192" s="21" t="str">
        <f t="shared" si="37"/>
        <v>{"sourceAttributeCode":"FaceFrameOnly","sourceAttributes":"\"[FaceFrameOnly]\"==\"FaceFrame&amp;DoorDrawerOnly\"","sourceAttributeKeep":"false","attributeCode":"TEMPLATES_WALL_STANDARD_RECTANGULAR_SHELF","attributeValue":"None"},</v>
      </c>
    </row>
    <row r="1193" spans="2:12" x14ac:dyDescent="0.25">
      <c r="B1193" s="21" t="s">
        <v>3495</v>
      </c>
      <c r="C1193" s="21" t="s">
        <v>3479</v>
      </c>
      <c r="D1193" s="21" t="s">
        <v>152</v>
      </c>
      <c r="E1193" s="21" t="s">
        <v>2431</v>
      </c>
      <c r="F1193" s="21" t="s">
        <v>2686</v>
      </c>
      <c r="G1193" s="21" t="s">
        <v>20</v>
      </c>
      <c r="H1193" s="21" t="s">
        <v>564</v>
      </c>
      <c r="I1193" s="21" t="s">
        <v>1665</v>
      </c>
      <c r="J1193" s="21" t="s">
        <v>1665</v>
      </c>
      <c r="K1193" s="21" t="str">
        <f t="shared" si="38"/>
        <v>{"sourceAttributeCode":"FaceFrameOnly","sourceAttributes":"\"[FaceFrameOnly]\"==\"FaceFrame&amp;DoorDrawerOnly\"","sourceAttributeKeep":"false","attributeCode":"TEMPLATES_WALL_END_STRUCTURE","attributeValue":"None"},</v>
      </c>
      <c r="L1193" s="21" t="str">
        <f t="shared" si="37"/>
        <v>{"sourceAttributeCode":"FaceFrameOnly","sourceAttributes":"\"[FaceFrameOnly]\"==\"FaceFrame&amp;DoorDrawerOnly\"","sourceAttributeKeep":"false","attributeCode":"TEMPLATES_WALL_END_STRUCTURE","attributeValue":"None"},</v>
      </c>
    </row>
    <row r="1194" spans="2:12" x14ac:dyDescent="0.25">
      <c r="B1194" s="21" t="s">
        <v>3495</v>
      </c>
      <c r="C1194" s="21" t="s">
        <v>3479</v>
      </c>
      <c r="D1194" s="21" t="s">
        <v>152</v>
      </c>
      <c r="E1194" s="21" t="s">
        <v>2431</v>
      </c>
      <c r="F1194" s="21" t="s">
        <v>2686</v>
      </c>
      <c r="G1194" s="21" t="s">
        <v>20</v>
      </c>
      <c r="H1194" s="21" t="s">
        <v>412</v>
      </c>
      <c r="I1194" s="21" t="s">
        <v>1665</v>
      </c>
      <c r="J1194" s="21" t="s">
        <v>1665</v>
      </c>
      <c r="K1194" s="21" t="str">
        <f t="shared" si="38"/>
        <v>{"sourceAttributeCode":"FaceFrameOnly","sourceAttributes":"\"[FaceFrameOnly]\"==\"FaceFrame&amp;DoorDrawerOnly\"","sourceAttributeKeep":"false","attributeCode":"TEMPLATES_WALL_END_SHELF","attributeValue":"None"},</v>
      </c>
      <c r="L1194" s="21" t="str">
        <f t="shared" si="37"/>
        <v>{"sourceAttributeCode":"FaceFrameOnly","sourceAttributes":"\"[FaceFrameOnly]\"==\"FaceFrame&amp;DoorDrawerOnly\"","sourceAttributeKeep":"false","attributeCode":"TEMPLATES_WALL_END_SHELF","attributeValue":"None"},</v>
      </c>
    </row>
    <row r="1195" spans="2:12" x14ac:dyDescent="0.25">
      <c r="B1195" s="21" t="s">
        <v>3495</v>
      </c>
      <c r="C1195" s="21" t="s">
        <v>3479</v>
      </c>
      <c r="D1195" s="21" t="s">
        <v>152</v>
      </c>
      <c r="E1195" s="21" t="s">
        <v>2431</v>
      </c>
      <c r="F1195" s="21" t="s">
        <v>2686</v>
      </c>
      <c r="G1195" s="21" t="s">
        <v>20</v>
      </c>
      <c r="H1195" s="21" t="s">
        <v>557</v>
      </c>
      <c r="I1195" s="21" t="s">
        <v>1665</v>
      </c>
      <c r="J1195" s="21" t="s">
        <v>1665</v>
      </c>
      <c r="K1195" s="21" t="str">
        <f t="shared" si="38"/>
        <v>{"sourceAttributeCode":"FaceFrameOnly","sourceAttributes":"\"[FaceFrameOnly]\"==\"FaceFrame&amp;DoorDrawerOnly\"","sourceAttributeKeep":"false","attributeCode":"TEMPLATES_WALL_CORNER_90_STRUCTURE","attributeValue":"None"},</v>
      </c>
      <c r="L1195" s="21" t="str">
        <f t="shared" si="37"/>
        <v>{"sourceAttributeCode":"FaceFrameOnly","sourceAttributes":"\"[FaceFrameOnly]\"==\"FaceFrame&amp;DoorDrawerOnly\"","sourceAttributeKeep":"false","attributeCode":"TEMPLATES_WALL_CORNER_90_STRUCTURE","attributeValue":"None"},</v>
      </c>
    </row>
    <row r="1196" spans="2:12" x14ac:dyDescent="0.25">
      <c r="B1196" s="21" t="s">
        <v>3495</v>
      </c>
      <c r="C1196" s="21" t="s">
        <v>3479</v>
      </c>
      <c r="D1196" s="21" t="s">
        <v>152</v>
      </c>
      <c r="E1196" s="21" t="s">
        <v>2431</v>
      </c>
      <c r="F1196" s="21" t="s">
        <v>2686</v>
      </c>
      <c r="G1196" s="21" t="s">
        <v>20</v>
      </c>
      <c r="H1196" s="21" t="s">
        <v>394</v>
      </c>
      <c r="I1196" s="21" t="s">
        <v>1665</v>
      </c>
      <c r="J1196" s="21" t="s">
        <v>1665</v>
      </c>
      <c r="K1196" s="21" t="str">
        <f t="shared" si="38"/>
        <v>{"sourceAttributeCode":"FaceFrameOnly","sourceAttributes":"\"[FaceFrameOnly]\"==\"FaceFrame&amp;DoorDrawerOnly\"","sourceAttributeKeep":"false","attributeCode":"TEMPLATES_WALL_CORNER_90_SHELF","attributeValue":"None"},</v>
      </c>
      <c r="L1196" s="21" t="str">
        <f t="shared" si="37"/>
        <v>{"sourceAttributeCode":"FaceFrameOnly","sourceAttributes":"\"[FaceFrameOnly]\"==\"FaceFrame&amp;DoorDrawerOnly\"","sourceAttributeKeep":"false","attributeCode":"TEMPLATES_WALL_CORNER_90_SHELF","attributeValue":"None"},</v>
      </c>
    </row>
    <row r="1197" spans="2:12" x14ac:dyDescent="0.25">
      <c r="B1197" s="21" t="s">
        <v>3495</v>
      </c>
      <c r="C1197" s="21" t="s">
        <v>3479</v>
      </c>
      <c r="D1197" s="21" t="s">
        <v>152</v>
      </c>
      <c r="E1197" s="21" t="s">
        <v>2431</v>
      </c>
      <c r="F1197" s="21" t="s">
        <v>2686</v>
      </c>
      <c r="G1197" s="21" t="s">
        <v>20</v>
      </c>
      <c r="H1197" s="21" t="s">
        <v>558</v>
      </c>
      <c r="I1197" s="21" t="s">
        <v>1665</v>
      </c>
      <c r="J1197" s="21" t="s">
        <v>1665</v>
      </c>
      <c r="K1197" s="21" t="str">
        <f t="shared" si="38"/>
        <v>{"sourceAttributeCode":"FaceFrameOnly","sourceAttributes":"\"[FaceFrameOnly]\"==\"FaceFrame&amp;DoorDrawerOnly\"","sourceAttributeKeep":"false","attributeCode":"TEMPLATES_WALL_CORNER_DIAGONAL_STRUCTURE","attributeValue":"None"},</v>
      </c>
      <c r="L1197" s="21" t="str">
        <f t="shared" si="37"/>
        <v>{"sourceAttributeCode":"FaceFrameOnly","sourceAttributes":"\"[FaceFrameOnly]\"==\"FaceFrame&amp;DoorDrawerOnly\"","sourceAttributeKeep":"false","attributeCode":"TEMPLATES_WALL_CORNER_DIAGONAL_STRUCTURE","attributeValue":"None"},</v>
      </c>
    </row>
    <row r="1198" spans="2:12" x14ac:dyDescent="0.25">
      <c r="B1198" s="21" t="s">
        <v>3495</v>
      </c>
      <c r="C1198" s="21" t="s">
        <v>3479</v>
      </c>
      <c r="D1198" s="21" t="s">
        <v>152</v>
      </c>
      <c r="E1198" s="21" t="s">
        <v>2431</v>
      </c>
      <c r="F1198" s="21" t="s">
        <v>2686</v>
      </c>
      <c r="G1198" s="21" t="s">
        <v>20</v>
      </c>
      <c r="H1198" s="21" t="s">
        <v>397</v>
      </c>
      <c r="I1198" s="21" t="s">
        <v>1665</v>
      </c>
      <c r="J1198" s="21" t="s">
        <v>1665</v>
      </c>
      <c r="K1198" s="21" t="str">
        <f t="shared" si="38"/>
        <v>{"sourceAttributeCode":"FaceFrameOnly","sourceAttributes":"\"[FaceFrameOnly]\"==\"FaceFrame&amp;DoorDrawerOnly\"","sourceAttributeKeep":"false","attributeCode":"TEMPLATES_WALL_CORNER_DIAGONAL_SHELF","attributeValue":"None"},</v>
      </c>
      <c r="L1198" s="21" t="str">
        <f t="shared" si="37"/>
        <v>{"sourceAttributeCode":"FaceFrameOnly","sourceAttributes":"\"[FaceFrameOnly]\"==\"FaceFrame&amp;DoorDrawerOnly\"","sourceAttributeKeep":"false","attributeCode":"TEMPLATES_WALL_CORNER_DIAGONAL_SHELF","attributeValue":"None"},</v>
      </c>
    </row>
    <row r="1199" spans="2:12" x14ac:dyDescent="0.25">
      <c r="B1199" s="21" t="s">
        <v>3495</v>
      </c>
      <c r="C1199" s="21" t="s">
        <v>3479</v>
      </c>
      <c r="D1199" s="21" t="s">
        <v>152</v>
      </c>
      <c r="E1199" s="21" t="s">
        <v>2431</v>
      </c>
      <c r="F1199" s="21" t="s">
        <v>2686</v>
      </c>
      <c r="G1199" s="21" t="s">
        <v>20</v>
      </c>
      <c r="H1199" s="21" t="s">
        <v>560</v>
      </c>
      <c r="I1199" s="21" t="s">
        <v>1665</v>
      </c>
      <c r="J1199" s="21" t="s">
        <v>1665</v>
      </c>
      <c r="K1199" s="21" t="str">
        <f t="shared" si="38"/>
        <v>{"sourceAttributeCode":"FaceFrameOnly","sourceAttributes":"\"[FaceFrameOnly]\"==\"FaceFrame&amp;DoorDrawerOnly\"","sourceAttributeKeep":"false","attributeCode":"TEMPLATES_WALL_CORNER_BLIND_STRUCTURE","attributeValue":"None"},</v>
      </c>
      <c r="L1199" s="21" t="str">
        <f t="shared" si="37"/>
        <v>{"sourceAttributeCode":"FaceFrameOnly","sourceAttributes":"\"[FaceFrameOnly]\"==\"FaceFrame&amp;DoorDrawerOnly\"","sourceAttributeKeep":"false","attributeCode":"TEMPLATES_WALL_CORNER_BLIND_STRUCTURE","attributeValue":"None"},</v>
      </c>
    </row>
    <row r="1200" spans="2:12" x14ac:dyDescent="0.25">
      <c r="B1200" s="21" t="s">
        <v>3495</v>
      </c>
      <c r="C1200" s="21" t="s">
        <v>3479</v>
      </c>
      <c r="D1200" s="21" t="s">
        <v>152</v>
      </c>
      <c r="E1200" s="21" t="s">
        <v>2431</v>
      </c>
      <c r="F1200" s="21" t="s">
        <v>2686</v>
      </c>
      <c r="G1200" s="21" t="s">
        <v>20</v>
      </c>
      <c r="H1200" s="21" t="s">
        <v>561</v>
      </c>
      <c r="I1200" s="21" t="s">
        <v>1665</v>
      </c>
      <c r="J1200" s="21" t="s">
        <v>1665</v>
      </c>
      <c r="K1200" s="21" t="str">
        <f t="shared" si="38"/>
        <v>{"sourceAttributeCode":"FaceFrameOnly","sourceAttributes":"\"[FaceFrameOnly]\"==\"FaceFrame&amp;DoorDrawerOnly\"","sourceAttributeKeep":"false","attributeCode":"TEMPLATES_TALL_STANDARD_RECTANGULAR_STRUCTURE","attributeValue":"None"},</v>
      </c>
      <c r="L1200" s="21" t="str">
        <f t="shared" si="37"/>
        <v>{"sourceAttributeCode":"FaceFrameOnly","sourceAttributes":"\"[FaceFrameOnly]\"==\"FaceFrame&amp;DoorDrawerOnly\"","sourceAttributeKeep":"false","attributeCode":"TEMPLATES_TALL_STANDARD_RECTANGULAR_STRUCTURE","attributeValue":"None"},</v>
      </c>
    </row>
    <row r="1201" spans="2:12" x14ac:dyDescent="0.25">
      <c r="B1201" s="21" t="s">
        <v>3495</v>
      </c>
      <c r="C1201" s="21" t="s">
        <v>3479</v>
      </c>
      <c r="D1201" s="21" t="s">
        <v>152</v>
      </c>
      <c r="E1201" s="21" t="s">
        <v>2431</v>
      </c>
      <c r="F1201" s="21" t="s">
        <v>2686</v>
      </c>
      <c r="G1201" s="21" t="s">
        <v>20</v>
      </c>
      <c r="H1201" s="21" t="s">
        <v>403</v>
      </c>
      <c r="I1201" s="21" t="s">
        <v>1665</v>
      </c>
      <c r="J1201" s="21" t="s">
        <v>1665</v>
      </c>
      <c r="K1201" s="21" t="str">
        <f t="shared" si="38"/>
        <v>{"sourceAttributeCode":"FaceFrameOnly","sourceAttributes":"\"[FaceFrameOnly]\"==\"FaceFrame&amp;DoorDrawerOnly\"","sourceAttributeKeep":"false","attributeCode":"TEMPLATES_TALL_STANDARD_RECTANGULAR_SHELF","attributeValue":"None"},</v>
      </c>
      <c r="L1201" s="21" t="str">
        <f t="shared" si="37"/>
        <v>{"sourceAttributeCode":"FaceFrameOnly","sourceAttributes":"\"[FaceFrameOnly]\"==\"FaceFrame&amp;DoorDrawerOnly\"","sourceAttributeKeep":"false","attributeCode":"TEMPLATES_TALL_STANDARD_RECTANGULAR_SHELF","attributeValue":"None"},</v>
      </c>
    </row>
    <row r="1202" spans="2:12" x14ac:dyDescent="0.25">
      <c r="B1202" s="21" t="s">
        <v>3495</v>
      </c>
      <c r="C1202" s="21" t="s">
        <v>3479</v>
      </c>
      <c r="D1202" s="21" t="s">
        <v>152</v>
      </c>
      <c r="E1202" s="21" t="s">
        <v>2431</v>
      </c>
      <c r="F1202" s="21" t="s">
        <v>2686</v>
      </c>
      <c r="G1202" s="21" t="s">
        <v>20</v>
      </c>
      <c r="H1202" s="21" t="s">
        <v>532</v>
      </c>
      <c r="I1202" s="21" t="s">
        <v>1665</v>
      </c>
      <c r="J1202" s="21" t="s">
        <v>1665</v>
      </c>
      <c r="K1202" s="21" t="str">
        <f t="shared" si="38"/>
        <v>{"sourceAttributeCode":"FaceFrameOnly","sourceAttributes":"\"[FaceFrameOnly]\"==\"FaceFrame&amp;DoorDrawerOnly\"","sourceAttributeKeep":"false","attributeCode":"TEMPLATES_VANITY_STANDARD_RECTANGULAR_STRUCTURE","attributeValue":"None"},</v>
      </c>
      <c r="L1202" s="21" t="str">
        <f t="shared" si="37"/>
        <v>{"sourceAttributeCode":"FaceFrameOnly","sourceAttributes":"\"[FaceFrameOnly]\"==\"FaceFrame&amp;DoorDrawerOnly\"","sourceAttributeKeep":"false","attributeCode":"TEMPLATES_VANITY_STANDARD_RECTANGULAR_STRUCTURE","attributeValue":"None"},</v>
      </c>
    </row>
    <row r="1203" spans="2:12" x14ac:dyDescent="0.25">
      <c r="B1203" s="21" t="s">
        <v>3495</v>
      </c>
      <c r="C1203" s="21" t="s">
        <v>3479</v>
      </c>
      <c r="D1203" s="21" t="s">
        <v>152</v>
      </c>
      <c r="E1203" s="21" t="s">
        <v>2431</v>
      </c>
      <c r="F1203" s="21" t="s">
        <v>2686</v>
      </c>
      <c r="G1203" s="21" t="s">
        <v>20</v>
      </c>
      <c r="H1203" s="21" t="s">
        <v>387</v>
      </c>
      <c r="I1203" s="21" t="s">
        <v>1665</v>
      </c>
      <c r="J1203" s="21" t="s">
        <v>1665</v>
      </c>
      <c r="K1203" s="21" t="str">
        <f t="shared" si="38"/>
        <v>{"sourceAttributeCode":"FaceFrameOnly","sourceAttributes":"\"[FaceFrameOnly]\"==\"FaceFrame&amp;DoorDrawerOnly\"","sourceAttributeKeep":"false","attributeCode":"TEMPLATES_VANITY_STANDARD_RECTANGULAR_SHELF","attributeValue":"None"},</v>
      </c>
      <c r="L1203" s="21" t="str">
        <f t="shared" si="37"/>
        <v>{"sourceAttributeCode":"FaceFrameOnly","sourceAttributes":"\"[FaceFrameOnly]\"==\"FaceFrame&amp;DoorDrawerOnly\"","sourceAttributeKeep":"false","attributeCode":"TEMPLATES_VANITY_STANDARD_RECTANGULAR_SHELF","attributeValue":"None"},</v>
      </c>
    </row>
    <row r="1204" spans="2:12" x14ac:dyDescent="0.25">
      <c r="B1204" s="21" t="s">
        <v>3495</v>
      </c>
      <c r="C1204" s="21" t="s">
        <v>3479</v>
      </c>
      <c r="D1204" s="21" t="s">
        <v>152</v>
      </c>
      <c r="E1204" s="21" t="s">
        <v>2431</v>
      </c>
      <c r="F1204" s="21" t="s">
        <v>2686</v>
      </c>
      <c r="G1204" s="21" t="s">
        <v>20</v>
      </c>
      <c r="H1204" s="21" t="s">
        <v>3499</v>
      </c>
      <c r="I1204" s="21" t="s">
        <v>1665</v>
      </c>
      <c r="J1204" s="21" t="s">
        <v>1665</v>
      </c>
      <c r="K1204" s="21" t="str">
        <f t="shared" si="38"/>
        <v>{"sourceAttributeCode":"FaceFrameOnly","sourceAttributes":"\"[FaceFrameOnly]\"==\"FaceFrame&amp;DoorDrawerOnly\"","sourceAttributeKeep":"false","attributeCode":"TEMPLATES_VANITY_END_STRUCTURE","attributeValue":"None"},</v>
      </c>
      <c r="L1204" s="21" t="str">
        <f t="shared" si="37"/>
        <v>{"sourceAttributeCode":"FaceFrameOnly","sourceAttributes":"\"[FaceFrameOnly]\"==\"FaceFrame&amp;DoorDrawerOnly\"","sourceAttributeKeep":"false","attributeCode":"TEMPLATES_VANITY_END_STRUCTURE","attributeValue":"None"},</v>
      </c>
    </row>
    <row r="1205" spans="2:12" x14ac:dyDescent="0.25">
      <c r="B1205" s="21" t="s">
        <v>3495</v>
      </c>
      <c r="C1205" s="21" t="s">
        <v>3479</v>
      </c>
      <c r="D1205" s="21" t="s">
        <v>152</v>
      </c>
      <c r="E1205" s="21" t="s">
        <v>2431</v>
      </c>
      <c r="F1205" s="21" t="s">
        <v>2686</v>
      </c>
      <c r="G1205" s="21" t="s">
        <v>20</v>
      </c>
      <c r="H1205" s="21" t="s">
        <v>3500</v>
      </c>
      <c r="I1205" s="21" t="s">
        <v>1665</v>
      </c>
      <c r="J1205" s="21" t="s">
        <v>1665</v>
      </c>
      <c r="K1205" s="21" t="str">
        <f t="shared" si="38"/>
        <v>{"sourceAttributeCode":"FaceFrameOnly","sourceAttributes":"\"[FaceFrameOnly]\"==\"FaceFrame&amp;DoorDrawerOnly\"","sourceAttributeKeep":"false","attributeCode":"TEMPLATES_VANITY_END_SHELF","attributeValue":"None"},</v>
      </c>
      <c r="L1205" s="21" t="str">
        <f t="shared" si="37"/>
        <v>{"sourceAttributeCode":"FaceFrameOnly","sourceAttributes":"\"[FaceFrameOnly]\"==\"FaceFrame&amp;DoorDrawerOnly\"","sourceAttributeKeep":"false","attributeCode":"TEMPLATES_VANITY_END_SHELF","attributeValue":"None"},</v>
      </c>
    </row>
    <row r="1206" spans="2:12" x14ac:dyDescent="0.25">
      <c r="B1206" s="21" t="s">
        <v>3495</v>
      </c>
      <c r="C1206" s="21" t="s">
        <v>3479</v>
      </c>
      <c r="D1206" s="21" t="s">
        <v>152</v>
      </c>
      <c r="E1206" s="21" t="s">
        <v>2671</v>
      </c>
      <c r="F1206" s="21" t="s">
        <v>3501</v>
      </c>
      <c r="G1206" s="21" t="s">
        <v>20</v>
      </c>
      <c r="H1206" s="21" t="s">
        <v>58</v>
      </c>
      <c r="I1206" s="21" t="s">
        <v>2707</v>
      </c>
      <c r="J1206" s="21" t="s">
        <v>2708</v>
      </c>
      <c r="K1206" s="21" t="str">
        <f t="shared" si="38"/>
        <v>{"sourceAttributeCode":"BottomSingleSection","sourceAttributes":"\"[BottomSingleSection]\"==\"RollOutTrayFixedNVRO\"","sourceAttributeKeep":"false","attributeCode":"COMMON_ROLLOUT_DEPTH","attributeValue":"#CD#-4"},</v>
      </c>
      <c r="L1206" s="21" t="str">
        <f t="shared" si="37"/>
        <v>{"sourceAttributeCode":"BottomSingleSection","sourceAttributes":"\"[BottomSingleSection]\"==\"RollOutTrayFixedNVRO\"","sourceAttributeKeep":"false","attributeCode":"COMMON_ROLLOUT_DEPTH","attributeValue":"#CD#-100"},</v>
      </c>
    </row>
    <row r="1207" spans="2:12" x14ac:dyDescent="0.25">
      <c r="B1207" s="21" t="s">
        <v>3495</v>
      </c>
      <c r="C1207" s="21" t="s">
        <v>3479</v>
      </c>
      <c r="D1207" s="21" t="s">
        <v>152</v>
      </c>
      <c r="E1207" s="21" t="s">
        <v>2671</v>
      </c>
      <c r="F1207" s="21" t="s">
        <v>3501</v>
      </c>
      <c r="G1207" s="21" t="s">
        <v>20</v>
      </c>
      <c r="H1207" s="21" t="s">
        <v>138</v>
      </c>
      <c r="I1207" s="21">
        <v>4</v>
      </c>
      <c r="J1207" s="21">
        <v>100</v>
      </c>
      <c r="K1207" s="21" t="str">
        <f t="shared" si="38"/>
        <v>{"sourceAttributeCode":"BottomSingleSection","sourceAttributes":"\"[BottomSingleSection]\"==\"RollOutTrayFixedNVRO\"","sourceAttributeKeep":"false","attributeCode":"COMMON_ROLLOUT_HEIGHT","attributeValue":"4"},</v>
      </c>
      <c r="L1207" s="21" t="str">
        <f t="shared" si="37"/>
        <v>{"sourceAttributeCode":"BottomSingleSection","sourceAttributes":"\"[BottomSingleSection]\"==\"RollOutTrayFixedNVRO\"","sourceAttributeKeep":"false","attributeCode":"COMMON_ROLLOUT_HEIGHT","attributeValue":"100"},</v>
      </c>
    </row>
    <row r="1208" spans="2:12" x14ac:dyDescent="0.25">
      <c r="B1208" s="21" t="s">
        <v>3495</v>
      </c>
      <c r="C1208" s="21" t="s">
        <v>3479</v>
      </c>
      <c r="D1208" s="21" t="s">
        <v>152</v>
      </c>
      <c r="E1208" s="21" t="s">
        <v>2671</v>
      </c>
      <c r="F1208" s="21" t="s">
        <v>3501</v>
      </c>
      <c r="G1208" s="21" t="s">
        <v>20</v>
      </c>
      <c r="H1208" s="21" t="s">
        <v>387</v>
      </c>
      <c r="I1208" s="21" t="s">
        <v>2715</v>
      </c>
      <c r="J1208" s="21" t="s">
        <v>2715</v>
      </c>
      <c r="K1208" s="21" t="str">
        <f t="shared" si="38"/>
        <v>{"sourceAttributeCode":"BottomSingleSection","sourceAttributes":"\"[BottomSingleSection]\"==\"RollOutTrayFixedNVRO\"","sourceAttributeKeep":"false","attributeCode":"TEMPLATES_VANITY_STANDARD_RECTANGULAR_SHELF","attributeValue":"Roll Out Shelves (From Bottom)"},</v>
      </c>
      <c r="L1208" s="21" t="str">
        <f t="shared" si="37"/>
        <v>{"sourceAttributeCode":"BottomSingleSection","sourceAttributes":"\"[BottomSingleSection]\"==\"RollOutTrayFixedNVRO\"","sourceAttributeKeep":"false","attributeCode":"TEMPLATES_VANITY_STANDARD_RECTANGULAR_SHELF","attributeValue":"Roll Out Shelves (From Bottom)"},</v>
      </c>
    </row>
    <row r="1209" spans="2:12" x14ac:dyDescent="0.25">
      <c r="B1209" s="21" t="s">
        <v>3495</v>
      </c>
      <c r="C1209" s="21" t="s">
        <v>3479</v>
      </c>
      <c r="D1209" s="21" t="s">
        <v>152</v>
      </c>
      <c r="E1209" s="21" t="s">
        <v>2671</v>
      </c>
      <c r="F1209" s="21" t="s">
        <v>3501</v>
      </c>
      <c r="G1209" s="21" t="s">
        <v>20</v>
      </c>
      <c r="H1209" s="21" t="s">
        <v>370</v>
      </c>
      <c r="I1209" s="21" t="s">
        <v>2715</v>
      </c>
      <c r="J1209" s="21" t="s">
        <v>2715</v>
      </c>
      <c r="K1209" s="21" t="str">
        <f t="shared" si="38"/>
        <v>{"sourceAttributeCode":"BottomSingleSection","sourceAttributes":"\"[BottomSingleSection]\"==\"RollOutTrayFixedNVRO\"","sourceAttributeKeep":"false","attributeCode":"TEMPLATES_BASE_STANDARD_RECTANGULAR_SHELF","attributeValue":"Roll Out Shelves (From Bottom)"},</v>
      </c>
      <c r="L1209" s="21" t="str">
        <f t="shared" si="37"/>
        <v>{"sourceAttributeCode":"BottomSingleSection","sourceAttributes":"\"[BottomSingleSection]\"==\"RollOutTrayFixedNVRO\"","sourceAttributeKeep":"false","attributeCode":"TEMPLATES_BASE_STANDARD_RECTANGULAR_SHELF","attributeValue":"Roll Out Shelves (From Bottom)"},</v>
      </c>
    </row>
    <row r="1210" spans="2:12" x14ac:dyDescent="0.25">
      <c r="B1210" s="21" t="s">
        <v>3495</v>
      </c>
      <c r="C1210" s="21" t="s">
        <v>3479</v>
      </c>
      <c r="D1210" s="21" t="s">
        <v>152</v>
      </c>
      <c r="E1210" s="21" t="s">
        <v>2671</v>
      </c>
      <c r="F1210" s="21" t="s">
        <v>3501</v>
      </c>
      <c r="G1210" s="21" t="s">
        <v>20</v>
      </c>
      <c r="H1210" s="21" t="s">
        <v>403</v>
      </c>
      <c r="I1210" s="21" t="s">
        <v>2715</v>
      </c>
      <c r="J1210" s="21" t="s">
        <v>2715</v>
      </c>
      <c r="K1210" s="21" t="str">
        <f t="shared" si="38"/>
        <v>{"sourceAttributeCode":"BottomSingleSection","sourceAttributes":"\"[BottomSingleSection]\"==\"RollOutTrayFixedNVRO\"","sourceAttributeKeep":"false","attributeCode":"TEMPLATES_TALL_STANDARD_RECTANGULAR_SHELF","attributeValue":"Roll Out Shelves (From Bottom)"},</v>
      </c>
      <c r="L1210" s="21" t="str">
        <f t="shared" si="37"/>
        <v>{"sourceAttributeCode":"BottomSingleSection","sourceAttributes":"\"[BottomSingleSection]\"==\"RollOutTrayFixedNVRO\"","sourceAttributeKeep":"false","attributeCode":"TEMPLATES_TALL_STANDARD_RECTANGULAR_SHELF","attributeValue":"Roll Out Shelves (From Bottom)"},</v>
      </c>
    </row>
    <row r="1211" spans="2:12" x14ac:dyDescent="0.25">
      <c r="B1211" s="21" t="s">
        <v>3488</v>
      </c>
      <c r="C1211" s="21" t="s">
        <v>3479</v>
      </c>
      <c r="D1211" s="21" t="s">
        <v>1284</v>
      </c>
      <c r="E1211" s="21" t="s">
        <v>2918</v>
      </c>
      <c r="F1211" s="21" t="s">
        <v>3489</v>
      </c>
      <c r="G1211" s="21" t="s">
        <v>20</v>
      </c>
      <c r="H1211" s="21" t="s">
        <v>608</v>
      </c>
      <c r="I1211" s="21" t="s">
        <v>3502</v>
      </c>
      <c r="J1211" s="21" t="s">
        <v>3502</v>
      </c>
      <c r="K1211" s="21" t="str">
        <f t="shared" si="38"/>
        <v>{"sourceAttributeCode":"CustomApplianceCutouts","sourceAttributes":"\"[CustomApplianceCutouts]\"==\"CustomOvenCutouts\"","sourceAttributeKeep":"false","attributeCode":"TEMPLATES_TALL_STANDARD_RECTANGULAR_CONFIG","attributeValue":"3 Drawers / Cutout / FHD Wall (CONFHEIGHT1 / CONFHEIGHT2)"},</v>
      </c>
      <c r="L1211" s="21" t="str">
        <f t="shared" si="37"/>
        <v>{"sourceAttributeCode":"CustomApplianceCutouts","sourceAttributes":"\"[CustomApplianceCutouts]\"==\"CustomOvenCutouts\"","sourceAttributeKeep":"false","attributeCode":"TEMPLATES_TALL_STANDARD_RECTANGULAR_CONFIG","attributeValue":"3 Drawers / Cutout / FHD Wall (CONFHEIGHT1 / CONFHEIGHT2)"},</v>
      </c>
    </row>
    <row r="1212" spans="2:12" x14ac:dyDescent="0.25">
      <c r="B1212" s="21" t="s">
        <v>3488</v>
      </c>
      <c r="C1212" s="21" t="s">
        <v>3479</v>
      </c>
      <c r="D1212" s="21" t="s">
        <v>1284</v>
      </c>
      <c r="E1212" s="21" t="s">
        <v>2918</v>
      </c>
      <c r="F1212" s="21" t="s">
        <v>3492</v>
      </c>
      <c r="G1212" s="21" t="s">
        <v>20</v>
      </c>
      <c r="H1212" s="21" t="s">
        <v>608</v>
      </c>
      <c r="I1212" s="21" t="s">
        <v>3503</v>
      </c>
      <c r="J1212" s="21" t="s">
        <v>3503</v>
      </c>
      <c r="K1212" s="21" t="str">
        <f t="shared" si="38"/>
        <v>{"sourceAttributeCode":"CustomApplianceCutouts","sourceAttributes":"\"[CustomApplianceCutouts]\"==\"CustomDoubleOvenCutouts\"","sourceAttributeKeep":"false","attributeCode":"TEMPLATES_TALL_STANDARD_RECTANGULAR_CONFIG","attributeValue":"1 Drawer / Cutout / FHD Wall (CONFHEIGHT1 / CONFHEIGHT2)"},</v>
      </c>
      <c r="L1212" s="21" t="str">
        <f t="shared" si="37"/>
        <v>{"sourceAttributeCode":"CustomApplianceCutouts","sourceAttributes":"\"[CustomApplianceCutouts]\"==\"CustomDoubleOvenCutouts\"","sourceAttributeKeep":"false","attributeCode":"TEMPLATES_TALL_STANDARD_RECTANGULAR_CONFIG","attributeValue":"1 Drawer / Cutout / FHD Wall (CONFHEIGHT1 / CONFHEIGHT2)"},</v>
      </c>
    </row>
    <row r="1213" spans="2:12" x14ac:dyDescent="0.25">
      <c r="B1213" s="21" t="s">
        <v>3488</v>
      </c>
      <c r="C1213" s="21" t="s">
        <v>3479</v>
      </c>
      <c r="D1213" s="21" t="s">
        <v>1284</v>
      </c>
      <c r="E1213" s="21" t="s">
        <v>2700</v>
      </c>
      <c r="F1213" s="21" t="s">
        <v>3504</v>
      </c>
      <c r="G1213" s="21" t="s">
        <v>20</v>
      </c>
      <c r="H1213" s="21" t="s">
        <v>482</v>
      </c>
      <c r="I1213" s="21" t="s">
        <v>44</v>
      </c>
      <c r="J1213" s="21" t="s">
        <v>44</v>
      </c>
      <c r="K1213" s="21" t="str">
        <f t="shared" si="38"/>
        <v>{"sourceAttributeCode":"FalseFrontsOptions","sourceAttributes":"\"[FalseFrontsOptions]\"==\"FalseTopDrawer\"","sourceAttributeKeep":"false","attributeCode":"COMMON_DRAWERBOX1","attributeValue":"False"},</v>
      </c>
      <c r="L1213" s="21" t="str">
        <f t="shared" si="37"/>
        <v>{"sourceAttributeCode":"FalseFrontsOptions","sourceAttributes":"\"[FalseFrontsOptions]\"==\"FalseTopDrawer\"","sourceAttributeKeep":"false","attributeCode":"COMMON_DRAWERBOX1","attributeValue":"False"},</v>
      </c>
    </row>
    <row r="1214" spans="2:12" x14ac:dyDescent="0.25">
      <c r="B1214" s="21" t="s">
        <v>3488</v>
      </c>
      <c r="C1214" s="21" t="s">
        <v>3479</v>
      </c>
      <c r="D1214" s="21" t="s">
        <v>1284</v>
      </c>
      <c r="E1214" s="21" t="s">
        <v>2918</v>
      </c>
      <c r="F1214" s="21" t="s">
        <v>3489</v>
      </c>
      <c r="G1214" s="21" t="s">
        <v>20</v>
      </c>
      <c r="H1214" s="21" t="s">
        <v>876</v>
      </c>
      <c r="I1214" s="21" t="s">
        <v>197</v>
      </c>
      <c r="J1214" s="21" t="s">
        <v>197</v>
      </c>
      <c r="K1214" s="21" t="str">
        <f t="shared" si="38"/>
        <v>{"sourceAttributeCode":"CustomApplianceCutouts","sourceAttributes":"\"[CustomApplianceCutouts]\"==\"CustomOvenCutouts\"","sourceAttributeKeep":"false","attributeCode":"COMMON_MEASURE_CONFHEIGHT1","attributeValue":"#CH1#"},</v>
      </c>
      <c r="L1214" s="21" t="str">
        <f t="shared" ref="L1214:L1277" si="39">_xlfn.CONCAT("{""",$E$1,""":""",E1214,""",""",$F$1,""":""",F1214,""",""",$G$1,""":""",G1214,""",""",$H$1,""":""",H1214,""",""","attributeValue",""":""",J1214,"""},")</f>
        <v>{"sourceAttributeCode":"CustomApplianceCutouts","sourceAttributes":"\"[CustomApplianceCutouts]\"==\"CustomOvenCutouts\"","sourceAttributeKeep":"false","attributeCode":"COMMON_MEASURE_CONFHEIGHT1","attributeValue":"#CH1#"},</v>
      </c>
    </row>
    <row r="1215" spans="2:12" x14ac:dyDescent="0.25">
      <c r="B1215" s="21" t="s">
        <v>3488</v>
      </c>
      <c r="C1215" s="21" t="s">
        <v>3479</v>
      </c>
      <c r="D1215" s="21" t="s">
        <v>1284</v>
      </c>
      <c r="E1215" s="21" t="s">
        <v>2918</v>
      </c>
      <c r="F1215" s="21" t="s">
        <v>3489</v>
      </c>
      <c r="G1215" s="21" t="s">
        <v>20</v>
      </c>
      <c r="H1215" s="21" t="s">
        <v>885</v>
      </c>
      <c r="I1215" s="21" t="s">
        <v>2923</v>
      </c>
      <c r="J1215" s="21" t="s">
        <v>2923</v>
      </c>
      <c r="K1215" s="21" t="str">
        <f t="shared" si="38"/>
        <v>{"sourceAttributeCode":"CustomApplianceCutouts","sourceAttributes":"\"[CustomApplianceCutouts]\"==\"CustomOvenCutouts\"","sourceAttributeKeep":"false","attributeCode":"COMMON_MEASURE_CONFHEIGHT2","attributeValue":"#CH2#"},</v>
      </c>
      <c r="L1215" s="21" t="str">
        <f t="shared" si="39"/>
        <v>{"sourceAttributeCode":"CustomApplianceCutouts","sourceAttributes":"\"[CustomApplianceCutouts]\"==\"CustomOvenCutouts\"","sourceAttributeKeep":"false","attributeCode":"COMMON_MEASURE_CONFHEIGHT2","attributeValue":"#CH2#"},</v>
      </c>
    </row>
    <row r="1216" spans="2:12" x14ac:dyDescent="0.25">
      <c r="B1216" s="21" t="s">
        <v>3488</v>
      </c>
      <c r="C1216" s="21" t="s">
        <v>3479</v>
      </c>
      <c r="D1216" s="21" t="s">
        <v>1284</v>
      </c>
      <c r="E1216" s="21" t="s">
        <v>2918</v>
      </c>
      <c r="F1216" s="21" t="s">
        <v>3492</v>
      </c>
      <c r="G1216" s="21" t="s">
        <v>20</v>
      </c>
      <c r="H1216" s="21" t="s">
        <v>876</v>
      </c>
      <c r="I1216" s="21" t="s">
        <v>197</v>
      </c>
      <c r="J1216" s="21" t="s">
        <v>197</v>
      </c>
      <c r="K1216" s="21" t="str">
        <f t="shared" si="38"/>
        <v>{"sourceAttributeCode":"CustomApplianceCutouts","sourceAttributes":"\"[CustomApplianceCutouts]\"==\"CustomDoubleOvenCutouts\"","sourceAttributeKeep":"false","attributeCode":"COMMON_MEASURE_CONFHEIGHT1","attributeValue":"#CH1#"},</v>
      </c>
      <c r="L1216" s="21" t="str">
        <f t="shared" si="39"/>
        <v>{"sourceAttributeCode":"CustomApplianceCutouts","sourceAttributes":"\"[CustomApplianceCutouts]\"==\"CustomDoubleOvenCutouts\"","sourceAttributeKeep":"false","attributeCode":"COMMON_MEASURE_CONFHEIGHT1","attributeValue":"#CH1#"},</v>
      </c>
    </row>
    <row r="1217" spans="2:12" x14ac:dyDescent="0.25">
      <c r="B1217" s="21" t="s">
        <v>3488</v>
      </c>
      <c r="C1217" s="21" t="s">
        <v>3479</v>
      </c>
      <c r="D1217" s="21" t="s">
        <v>1284</v>
      </c>
      <c r="E1217" s="21" t="s">
        <v>2918</v>
      </c>
      <c r="F1217" s="21" t="s">
        <v>3492</v>
      </c>
      <c r="G1217" s="21" t="s">
        <v>20</v>
      </c>
      <c r="H1217" s="21" t="s">
        <v>885</v>
      </c>
      <c r="I1217" s="21" t="s">
        <v>2923</v>
      </c>
      <c r="J1217" s="21" t="s">
        <v>2923</v>
      </c>
      <c r="K1217" s="21" t="str">
        <f t="shared" si="38"/>
        <v>{"sourceAttributeCode":"CustomApplianceCutouts","sourceAttributes":"\"[CustomApplianceCutouts]\"==\"CustomDoubleOvenCutouts\"","sourceAttributeKeep":"false","attributeCode":"COMMON_MEASURE_CONFHEIGHT2","attributeValue":"#CH2#"},</v>
      </c>
      <c r="L1217" s="21" t="str">
        <f t="shared" si="39"/>
        <v>{"sourceAttributeCode":"CustomApplianceCutouts","sourceAttributes":"\"[CustomApplianceCutouts]\"==\"CustomDoubleOvenCutouts\"","sourceAttributeKeep":"false","attributeCode":"COMMON_MEASURE_CONFHEIGHT2","attributeValue":"#CH2#"},</v>
      </c>
    </row>
    <row r="1218" spans="2:12" x14ac:dyDescent="0.25">
      <c r="B1218" s="21" t="s">
        <v>3488</v>
      </c>
      <c r="C1218" s="21" t="s">
        <v>3479</v>
      </c>
      <c r="D1218" s="21" t="s">
        <v>1284</v>
      </c>
      <c r="E1218" s="21" t="s">
        <v>2918</v>
      </c>
      <c r="F1218" s="21" t="s">
        <v>3489</v>
      </c>
      <c r="G1218" s="21" t="s">
        <v>20</v>
      </c>
      <c r="H1218" s="21" t="s">
        <v>403</v>
      </c>
      <c r="I1218" s="21" t="s">
        <v>1665</v>
      </c>
      <c r="J1218" s="21" t="s">
        <v>1665</v>
      </c>
      <c r="K1218" s="21" t="str">
        <f t="shared" si="38"/>
        <v>{"sourceAttributeCode":"CustomApplianceCutouts","sourceAttributes":"\"[CustomApplianceCutouts]\"==\"CustomOvenCutouts\"","sourceAttributeKeep":"false","attributeCode":"TEMPLATES_TALL_STANDARD_RECTANGULAR_SHELF","attributeValue":"None"},</v>
      </c>
      <c r="L1218" s="21" t="str">
        <f t="shared" si="39"/>
        <v>{"sourceAttributeCode":"CustomApplianceCutouts","sourceAttributes":"\"[CustomApplianceCutouts]\"==\"CustomOvenCutouts\"","sourceAttributeKeep":"false","attributeCode":"TEMPLATES_TALL_STANDARD_RECTANGULAR_SHELF","attributeValue":"None"},</v>
      </c>
    </row>
    <row r="1219" spans="2:12" x14ac:dyDescent="0.25">
      <c r="B1219" s="21" t="s">
        <v>3488</v>
      </c>
      <c r="C1219" s="21" t="s">
        <v>3479</v>
      </c>
      <c r="D1219" s="21" t="s">
        <v>1284</v>
      </c>
      <c r="E1219" s="21" t="s">
        <v>2918</v>
      </c>
      <c r="F1219" s="21" t="s">
        <v>3489</v>
      </c>
      <c r="G1219" s="21" t="s">
        <v>20</v>
      </c>
      <c r="H1219" s="21" t="s">
        <v>441</v>
      </c>
      <c r="I1219" s="21" t="s">
        <v>1665</v>
      </c>
      <c r="J1219" s="21" t="s">
        <v>1665</v>
      </c>
      <c r="K1219" s="21" t="str">
        <f t="shared" ref="K1219:K1282" si="40">_xlfn.CONCAT("{""",$E$1,""":""",E1219,""",""",$F$1,""":""",F1219,""",""",$G$1,""":""",G1219,""",""",$H$1,""":""",H1219,""",""","attributeValue",""":""",I1219,"""},")</f>
        <v>{"sourceAttributeCode":"CustomApplianceCutouts","sourceAttributes":"\"[CustomApplianceCutouts]\"==\"CustomOvenCutouts\"","sourceAttributeKeep":"false","attributeCode":"TEMPLATES_TALL_STANDARD_RECTANGULAR_SHELF_02","attributeValue":"None"},</v>
      </c>
      <c r="L1219" s="21" t="str">
        <f t="shared" si="39"/>
        <v>{"sourceAttributeCode":"CustomApplianceCutouts","sourceAttributes":"\"[CustomApplianceCutouts]\"==\"CustomOvenCutouts\"","sourceAttributeKeep":"false","attributeCode":"TEMPLATES_TALL_STANDARD_RECTANGULAR_SHELF_02","attributeValue":"None"},</v>
      </c>
    </row>
    <row r="1220" spans="2:12" x14ac:dyDescent="0.25">
      <c r="B1220" s="21" t="s">
        <v>3488</v>
      </c>
      <c r="C1220" s="21" t="s">
        <v>3479</v>
      </c>
      <c r="D1220" s="21" t="s">
        <v>1284</v>
      </c>
      <c r="E1220" s="21" t="s">
        <v>2918</v>
      </c>
      <c r="F1220" s="21" t="s">
        <v>3492</v>
      </c>
      <c r="G1220" s="21" t="s">
        <v>20</v>
      </c>
      <c r="H1220" s="21" t="s">
        <v>403</v>
      </c>
      <c r="I1220" s="21" t="s">
        <v>1665</v>
      </c>
      <c r="J1220" s="21" t="s">
        <v>1665</v>
      </c>
      <c r="K1220" s="21" t="str">
        <f t="shared" si="40"/>
        <v>{"sourceAttributeCode":"CustomApplianceCutouts","sourceAttributes":"\"[CustomApplianceCutouts]\"==\"CustomDoubleOvenCutouts\"","sourceAttributeKeep":"false","attributeCode":"TEMPLATES_TALL_STANDARD_RECTANGULAR_SHELF","attributeValue":"None"},</v>
      </c>
      <c r="L1220" s="21" t="str">
        <f t="shared" si="39"/>
        <v>{"sourceAttributeCode":"CustomApplianceCutouts","sourceAttributes":"\"[CustomApplianceCutouts]\"==\"CustomDoubleOvenCutouts\"","sourceAttributeKeep":"false","attributeCode":"TEMPLATES_TALL_STANDARD_RECTANGULAR_SHELF","attributeValue":"None"},</v>
      </c>
    </row>
    <row r="1221" spans="2:12" x14ac:dyDescent="0.25">
      <c r="B1221" s="21" t="s">
        <v>3488</v>
      </c>
      <c r="C1221" s="21" t="s">
        <v>3479</v>
      </c>
      <c r="D1221" s="21" t="s">
        <v>1284</v>
      </c>
      <c r="E1221" s="21" t="s">
        <v>2918</v>
      </c>
      <c r="F1221" s="21" t="s">
        <v>3492</v>
      </c>
      <c r="G1221" s="21" t="s">
        <v>20</v>
      </c>
      <c r="H1221" s="21" t="s">
        <v>441</v>
      </c>
      <c r="I1221" s="21" t="s">
        <v>1665</v>
      </c>
      <c r="J1221" s="21" t="s">
        <v>1665</v>
      </c>
      <c r="K1221" s="21" t="str">
        <f t="shared" si="40"/>
        <v>{"sourceAttributeCode":"CustomApplianceCutouts","sourceAttributes":"\"[CustomApplianceCutouts]\"==\"CustomDoubleOvenCutouts\"","sourceAttributeKeep":"false","attributeCode":"TEMPLATES_TALL_STANDARD_RECTANGULAR_SHELF_02","attributeValue":"None"},</v>
      </c>
      <c r="L1221" s="21" t="str">
        <f t="shared" si="39"/>
        <v>{"sourceAttributeCode":"CustomApplianceCutouts","sourceAttributes":"\"[CustomApplianceCutouts]\"==\"CustomDoubleOvenCutouts\"","sourceAttributeKeep":"false","attributeCode":"TEMPLATES_TALL_STANDARD_RECTANGULAR_SHELF_02","attributeValue":"None"},</v>
      </c>
    </row>
    <row r="1222" spans="2:12" x14ac:dyDescent="0.25">
      <c r="B1222" s="21" t="s">
        <v>3505</v>
      </c>
      <c r="C1222" s="21" t="s">
        <v>108</v>
      </c>
      <c r="D1222" s="21" t="s">
        <v>3506</v>
      </c>
      <c r="E1222" s="21" t="s">
        <v>3507</v>
      </c>
      <c r="F1222" s="21" t="s">
        <v>3508</v>
      </c>
      <c r="G1222" s="21" t="s">
        <v>20</v>
      </c>
      <c r="H1222" s="21" t="s">
        <v>1338</v>
      </c>
      <c r="I1222" s="21" t="s">
        <v>203</v>
      </c>
      <c r="J1222" s="21" t="s">
        <v>203</v>
      </c>
      <c r="K1222" s="21" t="str">
        <f t="shared" si="40"/>
        <v>{"sourceAttributeCode":"ButtDoors","sourceAttributes":"\"[ButtDoors]\"==\"ButtDoors\"","sourceAttributeKeep":"false","attributeCode":"COMMON_BUTTDOORS","attributeValue":"True"},</v>
      </c>
      <c r="L1222" s="21" t="str">
        <f t="shared" si="39"/>
        <v>{"sourceAttributeCode":"ButtDoors","sourceAttributes":"\"[ButtDoors]\"==\"ButtDoors\"","sourceAttributeKeep":"false","attributeCode":"COMMON_BUTTDOORS","attributeValue":"True"},</v>
      </c>
    </row>
    <row r="1223" spans="2:12" x14ac:dyDescent="0.25">
      <c r="B1223" s="21" t="s">
        <v>3505</v>
      </c>
      <c r="C1223" s="21" t="s">
        <v>27</v>
      </c>
      <c r="D1223" s="21" t="s">
        <v>3506</v>
      </c>
      <c r="E1223" s="21" t="s">
        <v>3509</v>
      </c>
      <c r="F1223" s="21" t="s">
        <v>3510</v>
      </c>
      <c r="G1223" s="21" t="s">
        <v>20</v>
      </c>
      <c r="H1223" s="21" t="s">
        <v>1600</v>
      </c>
      <c r="I1223" s="21" t="s">
        <v>3022</v>
      </c>
      <c r="J1223" s="21" t="s">
        <v>3022</v>
      </c>
      <c r="K1223" s="21" t="str">
        <f t="shared" si="40"/>
        <v>{"sourceAttributeCode":"RollOutTraysUpperSection","sourceAttributes":"\"[RollOutTraysUpperSection]\"==\"RollOutTraysUpperSection\"","sourceAttributeKeep":"false","attributeCode":"COMMON_VERTICAL_ROLLOUT_QUANTITY_2","attributeValue":"#RollOutShelvesBottom_AQTY#"},</v>
      </c>
      <c r="L1223" s="21" t="str">
        <f t="shared" si="39"/>
        <v>{"sourceAttributeCode":"RollOutTraysUpperSection","sourceAttributes":"\"[RollOutTraysUpperSection]\"==\"RollOutTraysUpperSection\"","sourceAttributeKeep":"false","attributeCode":"COMMON_VERTICAL_ROLLOUT_QUANTITY_2","attributeValue":"#RollOutShelvesBottom_AQTY#"},</v>
      </c>
    </row>
    <row r="1224" spans="2:12" x14ac:dyDescent="0.25">
      <c r="B1224" s="21" t="s">
        <v>3505</v>
      </c>
      <c r="C1224" s="21" t="s">
        <v>27</v>
      </c>
      <c r="D1224" s="21" t="s">
        <v>3506</v>
      </c>
      <c r="E1224" s="21" t="s">
        <v>2671</v>
      </c>
      <c r="F1224" s="21" t="s">
        <v>3189</v>
      </c>
      <c r="G1224" s="21" t="s">
        <v>20</v>
      </c>
      <c r="H1224" s="21" t="s">
        <v>98</v>
      </c>
      <c r="I1224" s="21" t="s">
        <v>3511</v>
      </c>
      <c r="J1224" s="21" t="s">
        <v>3511</v>
      </c>
      <c r="K1224" s="21" t="str">
        <f t="shared" si="40"/>
        <v>{"sourceAttributeCode":"BottomSingleSection","sourceAttributes":"\"[BottomSingleSection]\"==\"RollOutShelves05FromBottom\"","sourceAttributeKeep":"false","attributeCode":"COMMON_VERTICAL_ROLLOUT_QUANTITY","attributeValue":"#RollOutShelves05FromBottom_AQTY#"},</v>
      </c>
      <c r="L1224" s="21" t="str">
        <f t="shared" si="39"/>
        <v>{"sourceAttributeCode":"BottomSingleSection","sourceAttributes":"\"[BottomSingleSection]\"==\"RollOutShelves05FromBottom\"","sourceAttributeKeep":"false","attributeCode":"COMMON_VERTICAL_ROLLOUT_QUANTITY","attributeValue":"#RollOutShelves05FromBottom_AQTY#"},</v>
      </c>
    </row>
    <row r="1225" spans="2:12" x14ac:dyDescent="0.25">
      <c r="B1225" s="21" t="s">
        <v>3505</v>
      </c>
      <c r="C1225" s="21" t="s">
        <v>27</v>
      </c>
      <c r="D1225" s="21" t="s">
        <v>3506</v>
      </c>
      <c r="E1225" s="21" t="s">
        <v>1597</v>
      </c>
      <c r="G1225" s="21" t="s">
        <v>16</v>
      </c>
      <c r="H1225" s="21" t="s">
        <v>98</v>
      </c>
      <c r="K1225" s="21" t="str">
        <f t="shared" si="40"/>
        <v>{"sourceAttributeCode":"NVRO_1","sourceAttributes":"","sourceAttributeKeep":"true","attributeCode":"COMMON_VERTICAL_ROLLOUT_QUANTITY","attributeValue":""},</v>
      </c>
      <c r="L1225" s="21" t="str">
        <f t="shared" si="39"/>
        <v>{"sourceAttributeCode":"NVRO_1","sourceAttributes":"","sourceAttributeKeep":"true","attributeCode":"COMMON_VERTICAL_ROLLOUT_QUANTITY","attributeValue":""},</v>
      </c>
    </row>
    <row r="1226" spans="2:12" x14ac:dyDescent="0.25">
      <c r="B1226" s="21" t="s">
        <v>3505</v>
      </c>
      <c r="C1226" s="21" t="s">
        <v>27</v>
      </c>
      <c r="D1226" s="21" t="s">
        <v>3506</v>
      </c>
      <c r="E1226" s="21" t="s">
        <v>1596</v>
      </c>
      <c r="G1226" s="21" t="s">
        <v>16</v>
      </c>
      <c r="H1226" s="21" t="s">
        <v>98</v>
      </c>
      <c r="K1226" s="21" t="str">
        <f t="shared" si="40"/>
        <v>{"sourceAttributeCode":"NVRO","sourceAttributes":"","sourceAttributeKeep":"true","attributeCode":"COMMON_VERTICAL_ROLLOUT_QUANTITY","attributeValue":""},</v>
      </c>
      <c r="L1226" s="21" t="str">
        <f t="shared" si="39"/>
        <v>{"sourceAttributeCode":"NVRO","sourceAttributes":"","sourceAttributeKeep":"true","attributeCode":"COMMON_VERTICAL_ROLLOUT_QUANTITY","attributeValue":""},</v>
      </c>
    </row>
    <row r="1227" spans="2:12" x14ac:dyDescent="0.25">
      <c r="B1227" s="21" t="s">
        <v>3505</v>
      </c>
      <c r="C1227" s="21" t="s">
        <v>27</v>
      </c>
      <c r="D1227" s="21" t="s">
        <v>3506</v>
      </c>
      <c r="E1227" s="21" t="s">
        <v>3083</v>
      </c>
      <c r="F1227" s="21" t="s">
        <v>3088</v>
      </c>
      <c r="G1227" s="21" t="s">
        <v>20</v>
      </c>
      <c r="H1227" s="21" t="s">
        <v>1739</v>
      </c>
      <c r="I1227" s="21">
        <v>8690651</v>
      </c>
      <c r="J1227" s="21">
        <v>8690651</v>
      </c>
      <c r="K1227" s="21" t="str">
        <f t="shared" si="40"/>
        <v>{"sourceAttributeCode":"SM","sourceAttributes":"[SM]==8750102","sourceAttributeKeep":"false","attributeCode":"COMMON_STYLEMULLION","attributeValue":"8690651"},</v>
      </c>
      <c r="L1227" s="21" t="str">
        <f t="shared" si="39"/>
        <v>{"sourceAttributeCode":"SM","sourceAttributes":"[SM]==8750102","sourceAttributeKeep":"false","attributeCode":"COMMON_STYLEMULLION","attributeValue":"8690651"},</v>
      </c>
    </row>
    <row r="1228" spans="2:12" x14ac:dyDescent="0.25">
      <c r="B1228" s="21" t="s">
        <v>3505</v>
      </c>
      <c r="C1228" s="21" t="s">
        <v>27</v>
      </c>
      <c r="D1228" s="21" t="s">
        <v>3506</v>
      </c>
      <c r="E1228" s="21" t="s">
        <v>3083</v>
      </c>
      <c r="F1228" s="21" t="s">
        <v>3512</v>
      </c>
      <c r="G1228" s="21" t="s">
        <v>20</v>
      </c>
      <c r="H1228" s="21" t="s">
        <v>1739</v>
      </c>
      <c r="K1228" s="21" t="str">
        <f t="shared" si="40"/>
        <v>{"sourceAttributeCode":"SM","sourceAttributes":"[SM]!=57||[SM]!=8700521||[SM]!=8750102||[SM]!=8750101||[SM]!=8753501","sourceAttributeKeep":"false","attributeCode":"COMMON_STYLEMULLION","attributeValue":""},</v>
      </c>
      <c r="L1228" s="21" t="str">
        <f t="shared" si="39"/>
        <v>{"sourceAttributeCode":"SM","sourceAttributes":"[SM]!=57||[SM]!=8700521||[SM]!=8750102||[SM]!=8750101||[SM]!=8753501","sourceAttributeKeep":"false","attributeCode":"COMMON_STYLEMULLION","attributeValue":""},</v>
      </c>
    </row>
    <row r="1229" spans="2:12" x14ac:dyDescent="0.25">
      <c r="B1229" s="21" t="s">
        <v>3505</v>
      </c>
      <c r="C1229" s="21" t="s">
        <v>27</v>
      </c>
      <c r="D1229" s="21" t="s">
        <v>3506</v>
      </c>
      <c r="E1229" s="21" t="s">
        <v>3083</v>
      </c>
      <c r="F1229" s="21" t="s">
        <v>3513</v>
      </c>
      <c r="G1229" s="21" t="s">
        <v>20</v>
      </c>
      <c r="H1229" s="21" t="s">
        <v>1739</v>
      </c>
      <c r="I1229" s="21">
        <v>8690653</v>
      </c>
      <c r="J1229" s="21">
        <v>8690653</v>
      </c>
      <c r="K1229" s="21" t="str">
        <f t="shared" si="40"/>
        <v>{"sourceAttributeCode":"SM","sourceAttributes":"[SM]==8753501","sourceAttributeKeep":"false","attributeCode":"COMMON_STYLEMULLION","attributeValue":"8690653"},</v>
      </c>
      <c r="L1229" s="21" t="str">
        <f t="shared" si="39"/>
        <v>{"sourceAttributeCode":"SM","sourceAttributes":"[SM]==8753501","sourceAttributeKeep":"false","attributeCode":"COMMON_STYLEMULLION","attributeValue":"8690653"},</v>
      </c>
    </row>
    <row r="1230" spans="2:12" x14ac:dyDescent="0.25">
      <c r="B1230" s="21" t="s">
        <v>3505</v>
      </c>
      <c r="C1230" s="21" t="s">
        <v>27</v>
      </c>
      <c r="D1230" s="21" t="s">
        <v>3506</v>
      </c>
      <c r="E1230" s="21" t="s">
        <v>1984</v>
      </c>
      <c r="G1230" s="21" t="s">
        <v>16</v>
      </c>
      <c r="H1230" s="21" t="s">
        <v>1985</v>
      </c>
      <c r="K1230" s="21" t="str">
        <f t="shared" si="40"/>
        <v>{"sourceAttributeCode":"TD","sourceAttributes":"","sourceAttributeKeep":"true","attributeCode":"COMMON_CLEARANCE_TOEKICK","attributeValue":""},</v>
      </c>
      <c r="L1230" s="21" t="str">
        <f t="shared" si="39"/>
        <v>{"sourceAttributeCode":"TD","sourceAttributes":"","sourceAttributeKeep":"true","attributeCode":"COMMON_CLEARANCE_TOEKICK","attributeValue":""},</v>
      </c>
    </row>
    <row r="1231" spans="2:12" x14ac:dyDescent="0.25">
      <c r="B1231" s="21" t="s">
        <v>3505</v>
      </c>
      <c r="C1231" s="21" t="s">
        <v>27</v>
      </c>
      <c r="D1231" s="21" t="s">
        <v>3506</v>
      </c>
      <c r="E1231" s="21" t="s">
        <v>625</v>
      </c>
      <c r="F1231" s="21" t="s">
        <v>3514</v>
      </c>
      <c r="G1231" s="21" t="s">
        <v>20</v>
      </c>
      <c r="H1231" s="21" t="s">
        <v>3149</v>
      </c>
      <c r="I1231" s="21" t="s">
        <v>3254</v>
      </c>
      <c r="J1231" s="21" t="s">
        <v>3254</v>
      </c>
      <c r="K1231" s="21" t="str">
        <f t="shared" si="40"/>
        <v>{"sourceAttributeCode":"CCSV","sourceAttributes":"(\"[CCFLG_62]\"!=\"ReplaceTopRailValance\")||(\"[ToeModification]\"!=\"ValanceasFlushToeKick\")","sourceAttributeKeep":"false","attributeCode":"COMMON_VALANCE_INSET","attributeValue":"@(#CCPC#=='Frameless'?'True':'False')"},</v>
      </c>
      <c r="L1231" s="21" t="str">
        <f t="shared" si="39"/>
        <v>{"sourceAttributeCode":"CCSV","sourceAttributes":"(\"[CCFLG_62]\"!=\"ReplaceTopRailValance\")||(\"[ToeModification]\"!=\"ValanceasFlushToeKick\")","sourceAttributeKeep":"false","attributeCode":"COMMON_VALANCE_INSET","attributeValue":"@(#CCPC#=='Frameless'?'True':'False')"},</v>
      </c>
    </row>
    <row r="1232" spans="2:12" x14ac:dyDescent="0.25">
      <c r="B1232" s="21" t="s">
        <v>3505</v>
      </c>
      <c r="C1232" s="21" t="s">
        <v>27</v>
      </c>
      <c r="D1232" s="21" t="s">
        <v>3506</v>
      </c>
      <c r="E1232" s="21" t="s">
        <v>3246</v>
      </c>
      <c r="F1232" s="21" t="s">
        <v>3514</v>
      </c>
      <c r="G1232" s="21" t="s">
        <v>20</v>
      </c>
      <c r="H1232" s="21" t="s">
        <v>3149</v>
      </c>
      <c r="I1232" s="21" t="s">
        <v>3254</v>
      </c>
      <c r="J1232" s="21" t="s">
        <v>3254</v>
      </c>
      <c r="K1232" s="21" t="str">
        <f t="shared" si="40"/>
        <v>{"sourceAttributeCode":"CCSV2","sourceAttributes":"(\"[CCFLG_62]\"!=\"ReplaceTopRailValance\")||(\"[ToeModification]\"!=\"ValanceasFlushToeKick\")","sourceAttributeKeep":"false","attributeCode":"COMMON_VALANCE_INSET","attributeValue":"@(#CCPC#=='Frameless'?'True':'False')"},</v>
      </c>
      <c r="L1232" s="21" t="str">
        <f t="shared" si="39"/>
        <v>{"sourceAttributeCode":"CCSV2","sourceAttributes":"(\"[CCFLG_62]\"!=\"ReplaceTopRailValance\")||(\"[ToeModification]\"!=\"ValanceasFlushToeKick\")","sourceAttributeKeep":"false","attributeCode":"COMMON_VALANCE_INSET","attributeValue":"@(#CCPC#=='Frameless'?'True':'False')"},</v>
      </c>
    </row>
    <row r="1233" spans="2:12" x14ac:dyDescent="0.25">
      <c r="B1233" s="21" t="s">
        <v>3505</v>
      </c>
      <c r="C1233" s="21" t="s">
        <v>27</v>
      </c>
      <c r="D1233" s="21" t="s">
        <v>3506</v>
      </c>
      <c r="E1233" s="21" t="s">
        <v>3248</v>
      </c>
      <c r="F1233" s="21" t="s">
        <v>3515</v>
      </c>
      <c r="G1233" s="21" t="s">
        <v>20</v>
      </c>
      <c r="H1233" s="21" t="s">
        <v>3149</v>
      </c>
      <c r="I1233" s="21" t="s">
        <v>3254</v>
      </c>
      <c r="K1233" s="21" t="str">
        <f t="shared" si="40"/>
        <v>{"sourceAttributeCode":"CCSV3","sourceAttributes":"(\"[CCFLG_62]\"!=\"ReplaceTopRailValance\")","sourceAttributeKeep":"false","attributeCode":"COMMON_VALANCE_INSET","attributeValue":"@(#CCPC#=='Frameless'?'True':'False')"},</v>
      </c>
      <c r="L1233" s="21" t="str">
        <f t="shared" si="39"/>
        <v>{"sourceAttributeCode":"CCSV3","sourceAttributes":"(\"[CCFLG_62]\"!=\"ReplaceTopRailValance\")","sourceAttributeKeep":"false","attributeCode":"COMMON_VALANCE_INSET","attributeValue":""},</v>
      </c>
    </row>
    <row r="1234" spans="2:12" x14ac:dyDescent="0.25">
      <c r="B1234" s="21" t="s">
        <v>3505</v>
      </c>
      <c r="C1234" s="21" t="s">
        <v>27</v>
      </c>
      <c r="D1234" s="21" t="s">
        <v>3506</v>
      </c>
      <c r="E1234" s="21" t="s">
        <v>3516</v>
      </c>
      <c r="F1234" s="21" t="s">
        <v>2733</v>
      </c>
      <c r="G1234" s="21" t="s">
        <v>20</v>
      </c>
      <c r="H1234" s="21" t="s">
        <v>643</v>
      </c>
      <c r="I1234" s="21">
        <v>0.25</v>
      </c>
      <c r="K1234" s="21" t="str">
        <f t="shared" si="40"/>
        <v>{"sourceAttributeCode":"FillerModifications","sourceAttributes":"\"[CCASS1]\"==\"Decorative Filler\"","sourceAttributeKeep":"false","attributeCode":"COMMON_CLEARANCE_ABOVE","attributeValue":"0.25"},</v>
      </c>
      <c r="L1234" s="21" t="str">
        <f t="shared" si="39"/>
        <v>{"sourceAttributeCode":"FillerModifications","sourceAttributes":"\"[CCASS1]\"==\"Decorative Filler\"","sourceAttributeKeep":"false","attributeCode":"COMMON_CLEARANCE_ABOVE","attributeValue":""},</v>
      </c>
    </row>
    <row r="1235" spans="2:12" x14ac:dyDescent="0.25">
      <c r="B1235" s="21" t="s">
        <v>3505</v>
      </c>
      <c r="C1235" s="21" t="s">
        <v>27</v>
      </c>
      <c r="D1235" s="21" t="s">
        <v>3506</v>
      </c>
      <c r="E1235" s="21" t="s">
        <v>3516</v>
      </c>
      <c r="F1235" s="21" t="s">
        <v>2733</v>
      </c>
      <c r="G1235" s="21" t="s">
        <v>20</v>
      </c>
      <c r="H1235" s="21" t="s">
        <v>196</v>
      </c>
      <c r="I1235" s="21">
        <v>0.25</v>
      </c>
      <c r="K1235" s="21" t="str">
        <f t="shared" si="40"/>
        <v>{"sourceAttributeCode":"FillerModifications","sourceAttributes":"\"[CCASS1]\"==\"Decorative Filler\"","sourceAttributeKeep":"false","attributeCode":"COMMON_CLEARANCE_BELOW","attributeValue":"0.25"},</v>
      </c>
      <c r="L1235" s="21" t="str">
        <f t="shared" si="39"/>
        <v>{"sourceAttributeCode":"FillerModifications","sourceAttributes":"\"[CCASS1]\"==\"Decorative Filler\"","sourceAttributeKeep":"false","attributeCode":"COMMON_CLEARANCE_BELOW","attributeValue":""},</v>
      </c>
    </row>
    <row r="1236" spans="2:12" x14ac:dyDescent="0.25">
      <c r="B1236" s="21" t="s">
        <v>3505</v>
      </c>
      <c r="C1236" s="21" t="s">
        <v>27</v>
      </c>
      <c r="D1236" s="21" t="s">
        <v>3506</v>
      </c>
      <c r="E1236" s="21" t="s">
        <v>2431</v>
      </c>
      <c r="F1236" s="21" t="s">
        <v>2779</v>
      </c>
      <c r="G1236" s="21" t="s">
        <v>20</v>
      </c>
      <c r="H1236" s="21" t="s">
        <v>43</v>
      </c>
      <c r="I1236" s="21" t="s">
        <v>44</v>
      </c>
      <c r="J1236" s="21" t="s">
        <v>44</v>
      </c>
      <c r="K1236" s="21" t="str">
        <f t="shared" si="40"/>
        <v>{"sourceAttributeCode":"FaceFrameOnly","sourceAttributes":"\"[FaceFrameOnly]\"==\"FaceFrame&amp;DoorOnly\"","sourceAttributeKeep":"false","attributeCode":"COMMON_CONFIG_SHELF1","attributeValue":"False"},</v>
      </c>
      <c r="L1236" s="21" t="str">
        <f t="shared" si="39"/>
        <v>{"sourceAttributeCode":"FaceFrameOnly","sourceAttributes":"\"[FaceFrameOnly]\"==\"FaceFrame&amp;DoorOnly\"","sourceAttributeKeep":"false","attributeCode":"COMMON_CONFIG_SHELF1","attributeValue":"False"},</v>
      </c>
    </row>
    <row r="1237" spans="2:12" x14ac:dyDescent="0.25">
      <c r="B1237" s="21" t="s">
        <v>3505</v>
      </c>
      <c r="C1237" s="21" t="s">
        <v>27</v>
      </c>
      <c r="D1237" s="21" t="s">
        <v>3506</v>
      </c>
      <c r="E1237" s="21" t="s">
        <v>2431</v>
      </c>
      <c r="F1237" s="21" t="s">
        <v>2779</v>
      </c>
      <c r="G1237" s="21" t="s">
        <v>20</v>
      </c>
      <c r="H1237" s="21" t="s">
        <v>1179</v>
      </c>
      <c r="I1237" s="21" t="s">
        <v>44</v>
      </c>
      <c r="J1237" s="21" t="s">
        <v>44</v>
      </c>
      <c r="K1237" s="21" t="str">
        <f t="shared" si="40"/>
        <v>{"sourceAttributeCode":"FaceFrameOnly","sourceAttributes":"\"[FaceFrameOnly]\"==\"FaceFrame&amp;DoorOnly\"","sourceAttributeKeep":"false","attributeCode":"COMMON_CONFIG_SHELF2","attributeValue":"False"},</v>
      </c>
      <c r="L1237" s="21" t="str">
        <f t="shared" si="39"/>
        <v>{"sourceAttributeCode":"FaceFrameOnly","sourceAttributes":"\"[FaceFrameOnly]\"==\"FaceFrame&amp;DoorOnly\"","sourceAttributeKeep":"false","attributeCode":"COMMON_CONFIG_SHELF2","attributeValue":"False"},</v>
      </c>
    </row>
    <row r="1238" spans="2:12" x14ac:dyDescent="0.25">
      <c r="B1238" s="21" t="s">
        <v>3505</v>
      </c>
      <c r="C1238" s="21" t="s">
        <v>27</v>
      </c>
      <c r="D1238" s="21" t="s">
        <v>3506</v>
      </c>
      <c r="E1238" s="21" t="s">
        <v>2431</v>
      </c>
      <c r="F1238" s="21" t="s">
        <v>2779</v>
      </c>
      <c r="G1238" s="21" t="s">
        <v>20</v>
      </c>
      <c r="H1238" s="21" t="s">
        <v>1182</v>
      </c>
      <c r="I1238" s="21" t="s">
        <v>44</v>
      </c>
      <c r="J1238" s="21" t="s">
        <v>44</v>
      </c>
      <c r="K1238" s="21" t="str">
        <f t="shared" si="40"/>
        <v>{"sourceAttributeCode":"FaceFrameOnly","sourceAttributes":"\"[FaceFrameOnly]\"==\"FaceFrame&amp;DoorOnly\"","sourceAttributeKeep":"false","attributeCode":"COMMON_CONFIG_SHELF3","attributeValue":"False"},</v>
      </c>
      <c r="L1238" s="21" t="str">
        <f t="shared" si="39"/>
        <v>{"sourceAttributeCode":"FaceFrameOnly","sourceAttributes":"\"[FaceFrameOnly]\"==\"FaceFrame&amp;DoorOnly\"","sourceAttributeKeep":"false","attributeCode":"COMMON_CONFIG_SHELF3","attributeValue":"False"},</v>
      </c>
    </row>
    <row r="1239" spans="2:12" x14ac:dyDescent="0.25">
      <c r="B1239" s="21" t="s">
        <v>3505</v>
      </c>
      <c r="C1239" s="21" t="s">
        <v>27</v>
      </c>
      <c r="D1239" s="21" t="s">
        <v>3506</v>
      </c>
      <c r="E1239" s="21" t="s">
        <v>993</v>
      </c>
      <c r="F1239" s="21" t="s">
        <v>3517</v>
      </c>
      <c r="G1239" s="21" t="s">
        <v>20</v>
      </c>
      <c r="H1239" s="21" t="s">
        <v>949</v>
      </c>
      <c r="I1239" s="21">
        <v>1</v>
      </c>
      <c r="K1239" s="21" t="str">
        <f t="shared" si="40"/>
        <v>{"sourceAttributeCode":"DTDP","sourceAttributes":"(\"[CCVSEL]\"==\"Base Panel Inset\")","sourceAttributeKeep":"false","attributeCode":"COMMON_NUMPANEL_DOOR","attributeValue":"1"},</v>
      </c>
      <c r="L1239" s="21" t="str">
        <f t="shared" si="39"/>
        <v>{"sourceAttributeCode":"DTDP","sourceAttributes":"(\"[CCVSEL]\"==\"Base Panel Inset\")","sourceAttributeKeep":"false","attributeCode":"COMMON_NUMPANEL_DOOR","attributeValue":""},</v>
      </c>
    </row>
    <row r="1240" spans="2:12" x14ac:dyDescent="0.25">
      <c r="B1240" s="21" t="s">
        <v>3505</v>
      </c>
      <c r="C1240" s="21" t="s">
        <v>27</v>
      </c>
      <c r="D1240" s="21" t="s">
        <v>3506</v>
      </c>
      <c r="E1240" s="21" t="s">
        <v>2766</v>
      </c>
      <c r="F1240" s="21" t="s">
        <v>2768</v>
      </c>
      <c r="G1240" s="21" t="s">
        <v>20</v>
      </c>
      <c r="H1240" s="21" t="s">
        <v>1689</v>
      </c>
      <c r="I1240" s="21" t="s">
        <v>2692</v>
      </c>
      <c r="J1240" s="21" t="s">
        <v>2692</v>
      </c>
      <c r="K1240" s="21" t="str">
        <f t="shared" si="40"/>
        <v>{"sourceAttributeCode":"ModifyDepthWall","sourceAttributes":"\"[ModifyDepthWall]\"==\"ReduceCabinetDepthWall\"","sourceAttributeKeep":"false","attributeCode":"COMMON_SHELF_DEPTH_2","attributeValue":"(#OverrideDepth#-4)"},</v>
      </c>
      <c r="L1240" s="21" t="str">
        <f t="shared" si="39"/>
        <v>{"sourceAttributeCode":"ModifyDepthWall","sourceAttributes":"\"[ModifyDepthWall]\"==\"ReduceCabinetDepthWall\"","sourceAttributeKeep":"false","attributeCode":"COMMON_SHELF_DEPTH_2","attributeValue":"(#OverrideDepth#-4)"},</v>
      </c>
    </row>
    <row r="1241" spans="2:12" x14ac:dyDescent="0.25">
      <c r="B1241" s="21" t="s">
        <v>3505</v>
      </c>
      <c r="C1241" s="21" t="s">
        <v>27</v>
      </c>
      <c r="D1241" s="21" t="s">
        <v>3506</v>
      </c>
      <c r="E1241" s="21" t="s">
        <v>2766</v>
      </c>
      <c r="F1241" s="21" t="s">
        <v>2768</v>
      </c>
      <c r="G1241" s="21" t="s">
        <v>20</v>
      </c>
      <c r="H1241" s="21" t="s">
        <v>1687</v>
      </c>
      <c r="I1241" s="21" t="s">
        <v>2692</v>
      </c>
      <c r="J1241" s="21" t="s">
        <v>2692</v>
      </c>
      <c r="K1241" s="21" t="str">
        <f t="shared" si="40"/>
        <v>{"sourceAttributeCode":"ModifyDepthWall","sourceAttributes":"\"[ModifyDepthWall]\"==\"ReduceCabinetDepthWall\"","sourceAttributeKeep":"false","attributeCode":"COMMON_SHELF_DEPTH","attributeValue":"(#OverrideDepth#-4)"},</v>
      </c>
      <c r="L1241" s="21" t="str">
        <f t="shared" si="39"/>
        <v>{"sourceAttributeCode":"ModifyDepthWall","sourceAttributes":"\"[ModifyDepthWall]\"==\"ReduceCabinetDepthWall\"","sourceAttributeKeep":"false","attributeCode":"COMMON_SHELF_DEPTH","attributeValue":"(#OverrideDepth#-4)"},</v>
      </c>
    </row>
    <row r="1242" spans="2:12" x14ac:dyDescent="0.25">
      <c r="B1242" s="21" t="s">
        <v>3505</v>
      </c>
      <c r="C1242" s="21" t="s">
        <v>27</v>
      </c>
      <c r="D1242" s="21" t="s">
        <v>3506</v>
      </c>
      <c r="E1242" s="21" t="s">
        <v>2760</v>
      </c>
      <c r="F1242" s="21" t="s">
        <v>2762</v>
      </c>
      <c r="G1242" s="21" t="s">
        <v>20</v>
      </c>
      <c r="H1242" s="21" t="s">
        <v>1014</v>
      </c>
      <c r="I1242" s="21" t="s">
        <v>2690</v>
      </c>
      <c r="K1242" s="21" t="str">
        <f t="shared" si="40"/>
        <v>{"sourceAttributeCode":"ModifyDepthVanity","sourceAttributes":"\"[ModifyDepthVanity]\"==\"ReduceCabinetDepthVanity\"","sourceAttributeKeep":"false","attributeCode":"COMMON_DRAWERBOX4_DEPTH","attributeValue":"($PD$-4)"},</v>
      </c>
      <c r="L1242" s="21" t="str">
        <f t="shared" si="39"/>
        <v>{"sourceAttributeCode":"ModifyDepthVanity","sourceAttributes":"\"[ModifyDepthVanity]\"==\"ReduceCabinetDepthVanity\"","sourceAttributeKeep":"false","attributeCode":"COMMON_DRAWERBOX4_DEPTH","attributeValue":""},</v>
      </c>
    </row>
    <row r="1243" spans="2:12" x14ac:dyDescent="0.25">
      <c r="B1243" s="21" t="s">
        <v>3505</v>
      </c>
      <c r="C1243" s="21" t="s">
        <v>27</v>
      </c>
      <c r="D1243" s="21" t="s">
        <v>3506</v>
      </c>
      <c r="E1243" s="21" t="s">
        <v>2760</v>
      </c>
      <c r="F1243" s="21" t="s">
        <v>2762</v>
      </c>
      <c r="G1243" s="21" t="s">
        <v>20</v>
      </c>
      <c r="H1243" s="21" t="s">
        <v>1687</v>
      </c>
      <c r="I1243" s="21" t="s">
        <v>2692</v>
      </c>
      <c r="J1243" s="21" t="s">
        <v>2692</v>
      </c>
      <c r="K1243" s="21" t="str">
        <f t="shared" si="40"/>
        <v>{"sourceAttributeCode":"ModifyDepthVanity","sourceAttributes":"\"[ModifyDepthVanity]\"==\"ReduceCabinetDepthVanity\"","sourceAttributeKeep":"false","attributeCode":"COMMON_SHELF_DEPTH","attributeValue":"(#OverrideDepth#-4)"},</v>
      </c>
      <c r="L1243" s="21" t="str">
        <f t="shared" si="39"/>
        <v>{"sourceAttributeCode":"ModifyDepthVanity","sourceAttributes":"\"[ModifyDepthVanity]\"==\"ReduceCabinetDepthVanity\"","sourceAttributeKeep":"false","attributeCode":"COMMON_SHELF_DEPTH","attributeValue":"(#OverrideDepth#-4)"},</v>
      </c>
    </row>
    <row r="1244" spans="2:12" x14ac:dyDescent="0.25">
      <c r="B1244" s="21" t="s">
        <v>3505</v>
      </c>
      <c r="C1244" s="21" t="s">
        <v>27</v>
      </c>
      <c r="D1244" s="21" t="s">
        <v>3506</v>
      </c>
      <c r="E1244" s="21" t="s">
        <v>2770</v>
      </c>
      <c r="F1244" s="21" t="s">
        <v>2773</v>
      </c>
      <c r="G1244" s="21" t="s">
        <v>20</v>
      </c>
      <c r="H1244" s="21" t="s">
        <v>1014</v>
      </c>
      <c r="I1244" s="21" t="s">
        <v>2690</v>
      </c>
      <c r="K1244" s="21" t="str">
        <f t="shared" si="40"/>
        <v>{"sourceAttributeCode":"ModifyDepthTall","sourceAttributes":"\"[ModifyDepthTall]\"==\"ReduceCabinetDepthTall\"","sourceAttributeKeep":"false","attributeCode":"COMMON_DRAWERBOX4_DEPTH","attributeValue":"($PD$-4)"},</v>
      </c>
      <c r="L1244" s="21" t="str">
        <f t="shared" si="39"/>
        <v>{"sourceAttributeCode":"ModifyDepthTall","sourceAttributes":"\"[ModifyDepthTall]\"==\"ReduceCabinetDepthTall\"","sourceAttributeKeep":"false","attributeCode":"COMMON_DRAWERBOX4_DEPTH","attributeValue":""},</v>
      </c>
    </row>
    <row r="1245" spans="2:12" x14ac:dyDescent="0.25">
      <c r="B1245" s="21" t="s">
        <v>3505</v>
      </c>
      <c r="C1245" s="21" t="s">
        <v>27</v>
      </c>
      <c r="D1245" s="21" t="s">
        <v>3506</v>
      </c>
      <c r="E1245" s="21" t="s">
        <v>2770</v>
      </c>
      <c r="F1245" s="21" t="s">
        <v>2773</v>
      </c>
      <c r="G1245" s="21" t="s">
        <v>20</v>
      </c>
      <c r="H1245" s="21" t="s">
        <v>1012</v>
      </c>
      <c r="I1245" s="21" t="s">
        <v>2690</v>
      </c>
      <c r="K1245" s="21" t="str">
        <f t="shared" si="40"/>
        <v>{"sourceAttributeCode":"ModifyDepthTall","sourceAttributes":"\"[ModifyDepthTall]\"==\"ReduceCabinetDepthTall\"","sourceAttributeKeep":"false","attributeCode":"COMMON_DRAWERBOX2_DEPTH","attributeValue":"($PD$-4)"},</v>
      </c>
      <c r="L1245" s="21" t="str">
        <f t="shared" si="39"/>
        <v>{"sourceAttributeCode":"ModifyDepthTall","sourceAttributes":"\"[ModifyDepthTall]\"==\"ReduceCabinetDepthTall\"","sourceAttributeKeep":"false","attributeCode":"COMMON_DRAWERBOX2_DEPTH","attributeValue":""},</v>
      </c>
    </row>
    <row r="1246" spans="2:12" x14ac:dyDescent="0.25">
      <c r="B1246" s="21" t="s">
        <v>3505</v>
      </c>
      <c r="C1246" s="21" t="s">
        <v>27</v>
      </c>
      <c r="D1246" s="21" t="s">
        <v>3506</v>
      </c>
      <c r="E1246" s="21" t="s">
        <v>2770</v>
      </c>
      <c r="F1246" s="21" t="s">
        <v>2773</v>
      </c>
      <c r="G1246" s="21" t="s">
        <v>20</v>
      </c>
      <c r="H1246" s="21" t="s">
        <v>1687</v>
      </c>
      <c r="I1246" s="21" t="s">
        <v>2692</v>
      </c>
      <c r="J1246" s="21" t="s">
        <v>2692</v>
      </c>
      <c r="K1246" s="21" t="str">
        <f t="shared" si="40"/>
        <v>{"sourceAttributeCode":"ModifyDepthTall","sourceAttributes":"\"[ModifyDepthTall]\"==\"ReduceCabinetDepthTall\"","sourceAttributeKeep":"false","attributeCode":"COMMON_SHELF_DEPTH","attributeValue":"(#OverrideDepth#-4)"},</v>
      </c>
      <c r="L1246" s="21" t="str">
        <f t="shared" si="39"/>
        <v>{"sourceAttributeCode":"ModifyDepthTall","sourceAttributes":"\"[ModifyDepthTall]\"==\"ReduceCabinetDepthTall\"","sourceAttributeKeep":"false","attributeCode":"COMMON_SHELF_DEPTH","attributeValue":"(#OverrideDepth#-4)"},</v>
      </c>
    </row>
    <row r="1247" spans="2:12" x14ac:dyDescent="0.25">
      <c r="B1247" s="21" t="s">
        <v>3505</v>
      </c>
      <c r="C1247" s="21" t="s">
        <v>27</v>
      </c>
      <c r="D1247" s="21" t="s">
        <v>3506</v>
      </c>
      <c r="E1247" s="21" t="s">
        <v>2770</v>
      </c>
      <c r="F1247" s="21" t="s">
        <v>2773</v>
      </c>
      <c r="G1247" s="21" t="s">
        <v>20</v>
      </c>
      <c r="H1247" s="21" t="s">
        <v>1689</v>
      </c>
      <c r="I1247" s="21" t="s">
        <v>2692</v>
      </c>
      <c r="J1247" s="21" t="s">
        <v>2692</v>
      </c>
      <c r="K1247" s="21" t="str">
        <f t="shared" si="40"/>
        <v>{"sourceAttributeCode":"ModifyDepthTall","sourceAttributes":"\"[ModifyDepthTall]\"==\"ReduceCabinetDepthTall\"","sourceAttributeKeep":"false","attributeCode":"COMMON_SHELF_DEPTH_2","attributeValue":"(#OverrideDepth#-4)"},</v>
      </c>
      <c r="L1247" s="21" t="str">
        <f t="shared" si="39"/>
        <v>{"sourceAttributeCode":"ModifyDepthTall","sourceAttributes":"\"[ModifyDepthTall]\"==\"ReduceCabinetDepthTall\"","sourceAttributeKeep":"false","attributeCode":"COMMON_SHELF_DEPTH_2","attributeValue":"(#OverrideDepth#-4)"},</v>
      </c>
    </row>
    <row r="1248" spans="2:12" x14ac:dyDescent="0.25">
      <c r="B1248" s="21" t="s">
        <v>3505</v>
      </c>
      <c r="C1248" s="21" t="s">
        <v>27</v>
      </c>
      <c r="D1248" s="21" t="s">
        <v>3506</v>
      </c>
      <c r="E1248" s="21" t="s">
        <v>3180</v>
      </c>
      <c r="F1248" s="21" t="s">
        <v>3182</v>
      </c>
      <c r="G1248" s="21" t="s">
        <v>20</v>
      </c>
      <c r="H1248" s="21" t="s">
        <v>1012</v>
      </c>
      <c r="I1248" s="21" t="s">
        <v>2690</v>
      </c>
      <c r="K1248" s="21" t="str">
        <f t="shared" si="40"/>
        <v>{"sourceAttributeCode":"ModifyDepthBase","sourceAttributes":"\"[ModifyDepthBase]\"==\"ReduceCabinetDepthBase\"","sourceAttributeKeep":"false","attributeCode":"COMMON_DRAWERBOX2_DEPTH","attributeValue":"($PD$-4)"},</v>
      </c>
      <c r="L1248" s="21" t="str">
        <f t="shared" si="39"/>
        <v>{"sourceAttributeCode":"ModifyDepthBase","sourceAttributes":"\"[ModifyDepthBase]\"==\"ReduceCabinetDepthBase\"","sourceAttributeKeep":"false","attributeCode":"COMMON_DRAWERBOX2_DEPTH","attributeValue":""},</v>
      </c>
    </row>
    <row r="1249" spans="2:12" x14ac:dyDescent="0.25">
      <c r="B1249" s="21" t="s">
        <v>3505</v>
      </c>
      <c r="C1249" s="21" t="s">
        <v>27</v>
      </c>
      <c r="D1249" s="21" t="s">
        <v>3506</v>
      </c>
      <c r="E1249" s="21" t="s">
        <v>3180</v>
      </c>
      <c r="F1249" s="21" t="s">
        <v>3182</v>
      </c>
      <c r="G1249" s="21" t="s">
        <v>20</v>
      </c>
      <c r="H1249" s="21" t="s">
        <v>1013</v>
      </c>
      <c r="I1249" s="21" t="s">
        <v>2690</v>
      </c>
      <c r="K1249" s="21" t="str">
        <f t="shared" si="40"/>
        <v>{"sourceAttributeCode":"ModifyDepthBase","sourceAttributes":"\"[ModifyDepthBase]\"==\"ReduceCabinetDepthBase\"","sourceAttributeKeep":"false","attributeCode":"COMMON_DRAWERBOX3_DEPTH","attributeValue":"($PD$-4)"},</v>
      </c>
      <c r="L1249" s="21" t="str">
        <f t="shared" si="39"/>
        <v>{"sourceAttributeCode":"ModifyDepthBase","sourceAttributes":"\"[ModifyDepthBase]\"==\"ReduceCabinetDepthBase\"","sourceAttributeKeep":"false","attributeCode":"COMMON_DRAWERBOX3_DEPTH","attributeValue":""},</v>
      </c>
    </row>
    <row r="1250" spans="2:12" x14ac:dyDescent="0.25">
      <c r="B1250" s="21" t="s">
        <v>3505</v>
      </c>
      <c r="C1250" s="21" t="s">
        <v>27</v>
      </c>
      <c r="D1250" s="21" t="s">
        <v>3506</v>
      </c>
      <c r="E1250" s="21" t="s">
        <v>2760</v>
      </c>
      <c r="F1250" s="21" t="s">
        <v>2762</v>
      </c>
      <c r="G1250" s="21" t="s">
        <v>20</v>
      </c>
      <c r="H1250" s="21" t="s">
        <v>1012</v>
      </c>
      <c r="I1250" s="21" t="s">
        <v>2690</v>
      </c>
      <c r="K1250" s="21" t="str">
        <f t="shared" si="40"/>
        <v>{"sourceAttributeCode":"ModifyDepthVanity","sourceAttributes":"\"[ModifyDepthVanity]\"==\"ReduceCabinetDepthVanity\"","sourceAttributeKeep":"false","attributeCode":"COMMON_DRAWERBOX2_DEPTH","attributeValue":"($PD$-4)"},</v>
      </c>
      <c r="L1250" s="21" t="str">
        <f t="shared" si="39"/>
        <v>{"sourceAttributeCode":"ModifyDepthVanity","sourceAttributes":"\"[ModifyDepthVanity]\"==\"ReduceCabinetDepthVanity\"","sourceAttributeKeep":"false","attributeCode":"COMMON_DRAWERBOX2_DEPTH","attributeValue":""},</v>
      </c>
    </row>
    <row r="1251" spans="2:12" x14ac:dyDescent="0.25">
      <c r="B1251" s="21" t="s">
        <v>3505</v>
      </c>
      <c r="C1251" s="21" t="s">
        <v>27</v>
      </c>
      <c r="D1251" s="21" t="s">
        <v>3506</v>
      </c>
      <c r="E1251" s="21" t="s">
        <v>2760</v>
      </c>
      <c r="F1251" s="21" t="s">
        <v>2762</v>
      </c>
      <c r="G1251" s="21" t="s">
        <v>20</v>
      </c>
      <c r="H1251" s="21" t="s">
        <v>1013</v>
      </c>
      <c r="I1251" s="21" t="s">
        <v>2690</v>
      </c>
      <c r="K1251" s="21" t="str">
        <f t="shared" si="40"/>
        <v>{"sourceAttributeCode":"ModifyDepthVanity","sourceAttributes":"\"[ModifyDepthVanity]\"==\"ReduceCabinetDepthVanity\"","sourceAttributeKeep":"false","attributeCode":"COMMON_DRAWERBOX3_DEPTH","attributeValue":"($PD$-4)"},</v>
      </c>
      <c r="L1251" s="21" t="str">
        <f t="shared" si="39"/>
        <v>{"sourceAttributeCode":"ModifyDepthVanity","sourceAttributes":"\"[ModifyDepthVanity]\"==\"ReduceCabinetDepthVanity\"","sourceAttributeKeep":"false","attributeCode":"COMMON_DRAWERBOX3_DEPTH","attributeValue":""},</v>
      </c>
    </row>
    <row r="1252" spans="2:12" x14ac:dyDescent="0.25">
      <c r="B1252" s="21" t="s">
        <v>3505</v>
      </c>
      <c r="C1252" s="21" t="s">
        <v>27</v>
      </c>
      <c r="D1252" s="21" t="s">
        <v>3506</v>
      </c>
      <c r="E1252" s="21" t="s">
        <v>599</v>
      </c>
      <c r="G1252" s="21" t="s">
        <v>16</v>
      </c>
      <c r="H1252" s="21" t="s">
        <v>600</v>
      </c>
      <c r="K1252" s="21" t="str">
        <f t="shared" si="40"/>
        <v>{"sourceAttributeCode":"CCSGC","sourceAttributes":"","sourceAttributeKeep":"true","attributeCode":"TEMPLATES_BASE_STANDARD_RECTANGULAR_CONFIG","attributeValue":""},</v>
      </c>
      <c r="L1252" s="21" t="str">
        <f t="shared" si="39"/>
        <v>{"sourceAttributeCode":"CCSGC","sourceAttributes":"","sourceAttributeKeep":"true","attributeCode":"TEMPLATES_BASE_STANDARD_RECTANGULAR_CONFIG","attributeValue":""},</v>
      </c>
    </row>
    <row r="1253" spans="2:12" x14ac:dyDescent="0.25">
      <c r="B1253" s="21" t="s">
        <v>3505</v>
      </c>
      <c r="C1253" s="21" t="s">
        <v>27</v>
      </c>
      <c r="D1253" s="21" t="s">
        <v>3506</v>
      </c>
      <c r="E1253" s="21" t="s">
        <v>599</v>
      </c>
      <c r="G1253" s="21" t="s">
        <v>16</v>
      </c>
      <c r="H1253" s="21" t="s">
        <v>601</v>
      </c>
      <c r="K1253" s="21" t="str">
        <f t="shared" si="40"/>
        <v>{"sourceAttributeCode":"CCSGC","sourceAttributes":"","sourceAttributeKeep":"true","attributeCode":"TEMPLATES_WALL_STANDARD_RECTANGULAR_CONFIG","attributeValue":""},</v>
      </c>
      <c r="L1253" s="21" t="str">
        <f t="shared" si="39"/>
        <v>{"sourceAttributeCode":"CCSGC","sourceAttributes":"","sourceAttributeKeep":"true","attributeCode":"TEMPLATES_WALL_STANDARD_RECTANGULAR_CONFIG","attributeValue":""},</v>
      </c>
    </row>
    <row r="1254" spans="2:12" x14ac:dyDescent="0.25">
      <c r="B1254" s="21" t="s">
        <v>3505</v>
      </c>
      <c r="C1254" s="21" t="s">
        <v>27</v>
      </c>
      <c r="D1254" s="21" t="s">
        <v>3506</v>
      </c>
      <c r="E1254" s="21" t="s">
        <v>599</v>
      </c>
      <c r="G1254" s="21" t="s">
        <v>16</v>
      </c>
      <c r="H1254" s="21" t="s">
        <v>602</v>
      </c>
      <c r="K1254" s="21" t="str">
        <f t="shared" si="40"/>
        <v>{"sourceAttributeCode":"CCSGC","sourceAttributes":"","sourceAttributeKeep":"true","attributeCode":"TEMPLATES_VANITY_STANDARD_RECTANGULAR_CONFIG","attributeValue":""},</v>
      </c>
      <c r="L1254" s="21" t="str">
        <f t="shared" si="39"/>
        <v>{"sourceAttributeCode":"CCSGC","sourceAttributes":"","sourceAttributeKeep":"true","attributeCode":"TEMPLATES_VANITY_STANDARD_RECTANGULAR_CONFIG","attributeValue":""},</v>
      </c>
    </row>
    <row r="1255" spans="2:12" x14ac:dyDescent="0.25">
      <c r="B1255" s="21" t="s">
        <v>3505</v>
      </c>
      <c r="C1255" s="21" t="s">
        <v>27</v>
      </c>
      <c r="D1255" s="21" t="s">
        <v>3506</v>
      </c>
      <c r="E1255" s="21" t="s">
        <v>241</v>
      </c>
      <c r="F1255" s="21" t="s">
        <v>3518</v>
      </c>
      <c r="G1255" s="21" t="s">
        <v>20</v>
      </c>
      <c r="H1255" s="21" t="s">
        <v>97</v>
      </c>
      <c r="I1255" s="21">
        <v>3</v>
      </c>
      <c r="K1255" s="21" t="str">
        <f t="shared" si="40"/>
        <v>{"sourceAttributeCode":"CCDAP","sourceAttributes":"(\"[CCDAP]\"==\"Pantry Pull Out\")","sourceAttributeKeep":"false","attributeCode":"COMMON_QUANTITY_SHELF","attributeValue":"3"},</v>
      </c>
      <c r="L1255" s="21" t="str">
        <f t="shared" si="39"/>
        <v>{"sourceAttributeCode":"CCDAP","sourceAttributes":"(\"[CCDAP]\"==\"Pantry Pull Out\")","sourceAttributeKeep":"false","attributeCode":"COMMON_QUANTITY_SHELF","attributeValue":""},</v>
      </c>
    </row>
    <row r="1256" spans="2:12" x14ac:dyDescent="0.25">
      <c r="B1256" s="21" t="s">
        <v>3505</v>
      </c>
      <c r="C1256" s="21" t="s">
        <v>27</v>
      </c>
      <c r="D1256" s="21" t="s">
        <v>3506</v>
      </c>
      <c r="E1256" s="21" t="s">
        <v>3519</v>
      </c>
      <c r="F1256" s="21" t="s">
        <v>3520</v>
      </c>
      <c r="G1256" s="21" t="s">
        <v>20</v>
      </c>
      <c r="H1256" s="21" t="s">
        <v>3521</v>
      </c>
      <c r="I1256" s="21" t="s">
        <v>44</v>
      </c>
      <c r="J1256" s="21" t="s">
        <v>44</v>
      </c>
      <c r="K1256" s="21" t="str">
        <f t="shared" si="40"/>
        <v>{"sourceAttributeCode":"6thDrawer","sourceAttributes":"\"[6thDrawer]\"==\"ChangeDrawerToFalseFront6\"","sourceAttributeKeep":"false","attributeCode":"COMMON_DRAWERBOX_6","attributeValue":"False"},</v>
      </c>
      <c r="L1256" s="21" t="str">
        <f t="shared" si="39"/>
        <v>{"sourceAttributeCode":"6thDrawer","sourceAttributes":"\"[6thDrawer]\"==\"ChangeDrawerToFalseFront6\"","sourceAttributeKeep":"false","attributeCode":"COMMON_DRAWERBOX_6","attributeValue":"False"},</v>
      </c>
    </row>
    <row r="1257" spans="2:12" x14ac:dyDescent="0.25">
      <c r="B1257" s="21" t="s">
        <v>3505</v>
      </c>
      <c r="C1257" s="21" t="s">
        <v>27</v>
      </c>
      <c r="D1257" s="21" t="s">
        <v>3506</v>
      </c>
      <c r="E1257" s="21" t="s">
        <v>2457</v>
      </c>
      <c r="F1257" s="21" t="s">
        <v>2458</v>
      </c>
      <c r="G1257" s="21" t="s">
        <v>20</v>
      </c>
      <c r="H1257" s="21" t="s">
        <v>1849</v>
      </c>
      <c r="I1257" s="21" t="s">
        <v>44</v>
      </c>
      <c r="J1257" s="21" t="s">
        <v>44</v>
      </c>
      <c r="K1257" s="21" t="str">
        <f t="shared" si="40"/>
        <v>{"sourceAttributeCode":"1stDrawer","sourceAttributes":"\"[1stDrawer]\"==\"ChangeDrawerToFalseFront1\"","sourceAttributeKeep":"false","attributeCode":"COMMON_CUSTOMV_DRAWERBOX1_5","attributeValue":"False"},</v>
      </c>
      <c r="L1257" s="21" t="str">
        <f t="shared" si="39"/>
        <v>{"sourceAttributeCode":"1stDrawer","sourceAttributes":"\"[1stDrawer]\"==\"ChangeDrawerToFalseFront1\"","sourceAttributeKeep":"false","attributeCode":"COMMON_CUSTOMV_DRAWERBOX1_5","attributeValue":"False"},</v>
      </c>
    </row>
    <row r="1258" spans="2:12" x14ac:dyDescent="0.25">
      <c r="B1258" s="21" t="s">
        <v>3505</v>
      </c>
      <c r="C1258" s="21" t="s">
        <v>27</v>
      </c>
      <c r="D1258" s="21" t="s">
        <v>3506</v>
      </c>
      <c r="E1258" s="21" t="s">
        <v>2459</v>
      </c>
      <c r="F1258" s="21" t="s">
        <v>2460</v>
      </c>
      <c r="G1258" s="21" t="s">
        <v>20</v>
      </c>
      <c r="H1258" s="21" t="s">
        <v>1869</v>
      </c>
      <c r="I1258" s="21" t="s">
        <v>44</v>
      </c>
      <c r="J1258" s="21" t="s">
        <v>44</v>
      </c>
      <c r="K1258" s="21" t="str">
        <f t="shared" si="40"/>
        <v>{"sourceAttributeCode":"2ndDrawer","sourceAttributes":"\"[2ndDrawer]\"==\"ChangeDrawerToFalseFront2\"","sourceAttributeKeep":"false","attributeCode":"COMMON_CUSTOMV_DRAWERBOX2_5","attributeValue":"False"},</v>
      </c>
      <c r="L1258" s="21" t="str">
        <f t="shared" si="39"/>
        <v>{"sourceAttributeCode":"2ndDrawer","sourceAttributes":"\"[2ndDrawer]\"==\"ChangeDrawerToFalseFront2\"","sourceAttributeKeep":"false","attributeCode":"COMMON_CUSTOMV_DRAWERBOX2_5","attributeValue":"False"},</v>
      </c>
    </row>
    <row r="1259" spans="2:12" x14ac:dyDescent="0.25">
      <c r="B1259" s="21" t="s">
        <v>3505</v>
      </c>
      <c r="C1259" s="21" t="s">
        <v>27</v>
      </c>
      <c r="D1259" s="21" t="s">
        <v>3506</v>
      </c>
      <c r="E1259" s="21" t="s">
        <v>2461</v>
      </c>
      <c r="F1259" s="21" t="s">
        <v>2462</v>
      </c>
      <c r="G1259" s="21" t="s">
        <v>20</v>
      </c>
      <c r="H1259" s="21" t="s">
        <v>1891</v>
      </c>
      <c r="I1259" s="21" t="s">
        <v>44</v>
      </c>
      <c r="J1259" s="21" t="s">
        <v>44</v>
      </c>
      <c r="K1259" s="21" t="str">
        <f t="shared" si="40"/>
        <v>{"sourceAttributeCode":"3rdDrawer","sourceAttributes":"\"[3rdDrawer]\"==\"ChangeDrawerToFalseFront3\"","sourceAttributeKeep":"false","attributeCode":"COMMON_CUSTOMV_DRAWERBOX3_5","attributeValue":"False"},</v>
      </c>
      <c r="L1259" s="21" t="str">
        <f t="shared" si="39"/>
        <v>{"sourceAttributeCode":"3rdDrawer","sourceAttributes":"\"[3rdDrawer]\"==\"ChangeDrawerToFalseFront3\"","sourceAttributeKeep":"false","attributeCode":"COMMON_CUSTOMV_DRAWERBOX3_5","attributeValue":"False"},</v>
      </c>
    </row>
    <row r="1260" spans="2:12" x14ac:dyDescent="0.25">
      <c r="B1260" s="21" t="s">
        <v>3505</v>
      </c>
      <c r="C1260" s="21" t="s">
        <v>27</v>
      </c>
      <c r="D1260" s="21" t="s">
        <v>3506</v>
      </c>
      <c r="E1260" s="21" t="s">
        <v>2463</v>
      </c>
      <c r="F1260" s="21" t="s">
        <v>2464</v>
      </c>
      <c r="G1260" s="21" t="s">
        <v>20</v>
      </c>
      <c r="H1260" s="21" t="s">
        <v>1911</v>
      </c>
      <c r="I1260" s="21" t="s">
        <v>44</v>
      </c>
      <c r="J1260" s="21" t="s">
        <v>44</v>
      </c>
      <c r="K1260" s="21" t="str">
        <f t="shared" si="40"/>
        <v>{"sourceAttributeCode":"4thDrawer","sourceAttributes":"\"[4thDrawer]\"==\"ChangeDrawerToFalseFront4\"","sourceAttributeKeep":"false","attributeCode":"COMMON_CUSTOMV_DRAWERBOX4_5","attributeValue":"False"},</v>
      </c>
      <c r="L1260" s="21" t="str">
        <f t="shared" si="39"/>
        <v>{"sourceAttributeCode":"4thDrawer","sourceAttributes":"\"[4thDrawer]\"==\"ChangeDrawerToFalseFront4\"","sourceAttributeKeep":"false","attributeCode":"COMMON_CUSTOMV_DRAWERBOX4_5","attributeValue":"False"},</v>
      </c>
    </row>
    <row r="1261" spans="2:12" x14ac:dyDescent="0.25">
      <c r="B1261" s="21" t="s">
        <v>3505</v>
      </c>
      <c r="C1261" s="21" t="s">
        <v>27</v>
      </c>
      <c r="D1261" s="21" t="s">
        <v>3506</v>
      </c>
      <c r="E1261" s="21" t="s">
        <v>2525</v>
      </c>
      <c r="F1261" s="21" t="s">
        <v>3522</v>
      </c>
      <c r="G1261" s="21" t="s">
        <v>20</v>
      </c>
      <c r="H1261" s="21" t="s">
        <v>1931</v>
      </c>
      <c r="I1261" s="21" t="s">
        <v>44</v>
      </c>
      <c r="J1261" s="21" t="s">
        <v>44</v>
      </c>
      <c r="K1261" s="21" t="str">
        <f t="shared" si="40"/>
        <v>{"sourceAttributeCode":"5thDrawer","sourceAttributes":"\"[5thDrawer]\"==\"ChangeDrawerToFalseFront5\"","sourceAttributeKeep":"false","attributeCode":"COMMON_CUSTOMV_DRAWERBOX5_5","attributeValue":"False"},</v>
      </c>
      <c r="L1261" s="21" t="str">
        <f t="shared" si="39"/>
        <v>{"sourceAttributeCode":"5thDrawer","sourceAttributes":"\"[5thDrawer]\"==\"ChangeDrawerToFalseFront5\"","sourceAttributeKeep":"false","attributeCode":"COMMON_CUSTOMV_DRAWERBOX5_5","attributeValue":"False"},</v>
      </c>
    </row>
    <row r="1262" spans="2:12" x14ac:dyDescent="0.25">
      <c r="B1262" s="21" t="s">
        <v>3505</v>
      </c>
      <c r="C1262" s="21" t="s">
        <v>27</v>
      </c>
      <c r="D1262" s="21" t="s">
        <v>3506</v>
      </c>
      <c r="E1262" s="21" t="s">
        <v>3519</v>
      </c>
      <c r="F1262" s="21" t="s">
        <v>3520</v>
      </c>
      <c r="G1262" s="21" t="s">
        <v>20</v>
      </c>
      <c r="H1262" s="21" t="s">
        <v>1951</v>
      </c>
      <c r="I1262" s="21" t="s">
        <v>44</v>
      </c>
      <c r="J1262" s="21" t="s">
        <v>44</v>
      </c>
      <c r="K1262" s="21" t="str">
        <f t="shared" si="40"/>
        <v>{"sourceAttributeCode":"6thDrawer","sourceAttributes":"\"[6thDrawer]\"==\"ChangeDrawerToFalseFront6\"","sourceAttributeKeep":"false","attributeCode":"COMMON_CUSTOMV_DRAWERBOX6_5","attributeValue":"False"},</v>
      </c>
      <c r="L1262" s="21" t="str">
        <f t="shared" si="39"/>
        <v>{"sourceAttributeCode":"6thDrawer","sourceAttributes":"\"[6thDrawer]\"==\"ChangeDrawerToFalseFront6\"","sourceAttributeKeep":"false","attributeCode":"COMMON_CUSTOMV_DRAWERBOX6_5","attributeValue":"False"},</v>
      </c>
    </row>
    <row r="1263" spans="2:12" x14ac:dyDescent="0.25">
      <c r="B1263" s="21" t="s">
        <v>3505</v>
      </c>
      <c r="C1263" s="21" t="s">
        <v>27</v>
      </c>
      <c r="D1263" s="21" t="s">
        <v>3506</v>
      </c>
      <c r="E1263" s="21" t="s">
        <v>2525</v>
      </c>
      <c r="F1263" s="21" t="s">
        <v>3522</v>
      </c>
      <c r="G1263" s="21" t="s">
        <v>20</v>
      </c>
      <c r="H1263" s="21" t="s">
        <v>1377</v>
      </c>
      <c r="I1263" s="21" t="s">
        <v>44</v>
      </c>
      <c r="J1263" s="21" t="s">
        <v>44</v>
      </c>
      <c r="K1263" s="21" t="str">
        <f t="shared" si="40"/>
        <v>{"sourceAttributeCode":"5thDrawer","sourceAttributes":"\"[5thDrawer]\"==\"ChangeDrawerToFalseFront5\"","sourceAttributeKeep":"false","attributeCode":"COMMON_DRAWER_PULL_5","attributeValue":"False"},</v>
      </c>
      <c r="L1263" s="21" t="str">
        <f t="shared" si="39"/>
        <v>{"sourceAttributeCode":"5thDrawer","sourceAttributes":"\"[5thDrawer]\"==\"ChangeDrawerToFalseFront5\"","sourceAttributeKeep":"false","attributeCode":"COMMON_DRAWER_PULL_5","attributeValue":"False"},</v>
      </c>
    </row>
    <row r="1264" spans="2:12" x14ac:dyDescent="0.25">
      <c r="B1264" s="21" t="s">
        <v>3505</v>
      </c>
      <c r="C1264" s="21" t="s">
        <v>27</v>
      </c>
      <c r="D1264" s="21" t="s">
        <v>3506</v>
      </c>
      <c r="E1264" s="21" t="s">
        <v>3519</v>
      </c>
      <c r="F1264" s="21" t="s">
        <v>3520</v>
      </c>
      <c r="G1264" s="21" t="s">
        <v>20</v>
      </c>
      <c r="H1264" s="21" t="s">
        <v>1378</v>
      </c>
      <c r="I1264" s="21" t="s">
        <v>44</v>
      </c>
      <c r="J1264" s="21" t="s">
        <v>44</v>
      </c>
      <c r="K1264" s="21" t="str">
        <f t="shared" si="40"/>
        <v>{"sourceAttributeCode":"6thDrawer","sourceAttributes":"\"[6thDrawer]\"==\"ChangeDrawerToFalseFront6\"","sourceAttributeKeep":"false","attributeCode":"COMMON_DRAWER_PULL_6","attributeValue":"False"},</v>
      </c>
      <c r="L1264" s="21" t="str">
        <f t="shared" si="39"/>
        <v>{"sourceAttributeCode":"6thDrawer","sourceAttributes":"\"[6thDrawer]\"==\"ChangeDrawerToFalseFront6\"","sourceAttributeKeep":"false","attributeCode":"COMMON_DRAWER_PULL_6","attributeValue":"False"},</v>
      </c>
    </row>
    <row r="1265" spans="2:12" x14ac:dyDescent="0.25">
      <c r="B1265" s="21" t="s">
        <v>3505</v>
      </c>
      <c r="C1265" s="21" t="s">
        <v>27</v>
      </c>
      <c r="D1265" s="23" t="s">
        <v>3523</v>
      </c>
      <c r="E1265" s="23" t="s">
        <v>3509</v>
      </c>
      <c r="F1265" s="23" t="s">
        <v>3524</v>
      </c>
      <c r="G1265" s="23" t="s">
        <v>20</v>
      </c>
      <c r="H1265" s="23" t="s">
        <v>3525</v>
      </c>
      <c r="I1265" s="23" t="s">
        <v>2715</v>
      </c>
      <c r="K1265" s="21" t="str">
        <f t="shared" si="40"/>
        <v>{"sourceAttributeCode":"RollOutTraysUpperSection","sourceAttributes":"(\"[RollOutTraysUpperSection]\"==\"RollOutTraysUpperSectionLeft\")||(\"[RollOutTraysUpperSection]\"==\"RollOutTraysUpperSectionRight\")","sourceAttributeKeep":"false","attributeCode":"COMMON_CABINET_ACCESSORY_STYLE2 ","attributeValue":"Roll Out Shelves (From Bottom)"},</v>
      </c>
      <c r="L1265" s="21" t="str">
        <f t="shared" si="39"/>
        <v>{"sourceAttributeCode":"RollOutTraysUpperSection","sourceAttributes":"(\"[RollOutTraysUpperSection]\"==\"RollOutTraysUpperSectionLeft\")||(\"[RollOutTraysUpperSection]\"==\"RollOutTraysUpperSectionRight\")","sourceAttributeKeep":"false","attributeCode":"COMMON_CABINET_ACCESSORY_STYLE2 ","attributeValue":""},</v>
      </c>
    </row>
    <row r="1266" spans="2:12" x14ac:dyDescent="0.25">
      <c r="B1266" s="21" t="s">
        <v>3505</v>
      </c>
      <c r="C1266" s="21" t="s">
        <v>27</v>
      </c>
      <c r="D1266" s="21" t="s">
        <v>3506</v>
      </c>
      <c r="E1266" s="21" t="s">
        <v>104</v>
      </c>
      <c r="F1266" s="23" t="s">
        <v>3524</v>
      </c>
      <c r="G1266" s="21" t="s">
        <v>16</v>
      </c>
      <c r="H1266" s="21" t="s">
        <v>2932</v>
      </c>
      <c r="K1266" s="21" t="str">
        <f t="shared" si="40"/>
        <v>{"sourceAttributeCode":"ACW1","sourceAttributes":"(\"[RollOutTraysUpperSection]\"==\"RollOutTraysUpperSectionLeft\")||(\"[RollOutTraysUpperSection]\"==\"RollOutTraysUpperSectionRight\")","sourceAttributeKeep":"true","attributeCode":"COMMON_CABINET_ACCESSORY_WIDTH2","attributeValue":""},</v>
      </c>
      <c r="L1266" s="21" t="str">
        <f t="shared" si="39"/>
        <v>{"sourceAttributeCode":"ACW1","sourceAttributes":"(\"[RollOutTraysUpperSection]\"==\"RollOutTraysUpperSectionLeft\")||(\"[RollOutTraysUpperSection]\"==\"RollOutTraysUpperSectionRight\")","sourceAttributeKeep":"true","attributeCode":"COMMON_CABINET_ACCESSORY_WIDTH2","attributeValue":""},</v>
      </c>
    </row>
    <row r="1267" spans="2:12" x14ac:dyDescent="0.25">
      <c r="B1267" s="21" t="s">
        <v>3505</v>
      </c>
      <c r="C1267" s="21" t="s">
        <v>27</v>
      </c>
      <c r="D1267" s="23" t="s">
        <v>3523</v>
      </c>
      <c r="E1267" s="23" t="s">
        <v>3509</v>
      </c>
      <c r="F1267" s="23" t="s">
        <v>3526</v>
      </c>
      <c r="G1267" s="23" t="s">
        <v>16</v>
      </c>
      <c r="H1267" s="23" t="s">
        <v>177</v>
      </c>
      <c r="I1267" s="23" t="s">
        <v>21</v>
      </c>
      <c r="J1267" s="23"/>
      <c r="K1267" s="21" t="str">
        <f t="shared" si="40"/>
        <v>{"sourceAttributeCode":"RollOutTraysUpperSection","sourceAttributes":"\"[RollOutTraysUpperSection]\"==\"RollOutTraysUpperSectionLeft\"","sourceAttributeKeep":"true","attributeCode":"COMMON_CABINET_ACCESSORY_ORIGIN2","attributeValue":"Left Bottom"},</v>
      </c>
      <c r="L1267" s="21" t="str">
        <f t="shared" si="39"/>
        <v>{"sourceAttributeCode":"RollOutTraysUpperSection","sourceAttributes":"\"[RollOutTraysUpperSection]\"==\"RollOutTraysUpperSectionLeft\"","sourceAttributeKeep":"true","attributeCode":"COMMON_CABINET_ACCESSORY_ORIGIN2","attributeValue":""},</v>
      </c>
    </row>
    <row r="1268" spans="2:12" x14ac:dyDescent="0.25">
      <c r="B1268" s="21" t="s">
        <v>3505</v>
      </c>
      <c r="C1268" s="21" t="s">
        <v>27</v>
      </c>
      <c r="D1268" s="21" t="s">
        <v>3506</v>
      </c>
      <c r="E1268" s="21" t="s">
        <v>104</v>
      </c>
      <c r="F1268" s="21" t="s">
        <v>3527</v>
      </c>
      <c r="G1268" s="21" t="s">
        <v>20</v>
      </c>
      <c r="H1268" s="21" t="s">
        <v>106</v>
      </c>
      <c r="K1268" s="21" t="str">
        <f t="shared" si="40"/>
        <v>{"sourceAttributeCode":"ACW1","sourceAttributes":"(\"[CCDAS1]\"==\"Tie Rack\")||(\"[CCDAS1]\"==\"Valet\")||(\"[CCDAS1]\"==\"Adjustable Belt Rack Map\")||(\"[CCDAS1]\"==\"Closet Rod 02\")","sourceAttributeKeep":"false","attributeCode":"COMMON_CABINET_ACCESSORY_WIDTH1","attributeValue":""},</v>
      </c>
      <c r="L1268" s="21" t="str">
        <f t="shared" si="39"/>
        <v>{"sourceAttributeCode":"ACW1","sourceAttributes":"(\"[CCDAS1]\"==\"Tie Rack\")||(\"[CCDAS1]\"==\"Valet\")||(\"[CCDAS1]\"==\"Adjustable Belt Rack Map\")||(\"[CCDAS1]\"==\"Closet Rod 02\")","sourceAttributeKeep":"false","attributeCode":"COMMON_CABINET_ACCESSORY_WIDTH1","attributeValue":""},</v>
      </c>
    </row>
    <row r="1269" spans="2:12" x14ac:dyDescent="0.25">
      <c r="B1269" s="21" t="s">
        <v>3505</v>
      </c>
      <c r="C1269" s="21" t="s">
        <v>27</v>
      </c>
      <c r="D1269" s="21" t="s">
        <v>3506</v>
      </c>
      <c r="E1269" s="21" t="s">
        <v>66</v>
      </c>
      <c r="F1269" s="21" t="s">
        <v>3527</v>
      </c>
      <c r="G1269" s="21" t="s">
        <v>20</v>
      </c>
      <c r="H1269" s="21" t="s">
        <v>25</v>
      </c>
      <c r="K1269" s="21" t="str">
        <f t="shared" si="40"/>
        <v>{"sourceAttributeCode":"ACH1","sourceAttributes":"(\"[CCDAS1]\"==\"Tie Rack\")||(\"[CCDAS1]\"==\"Valet\")||(\"[CCDAS1]\"==\"Adjustable Belt Rack Map\")||(\"[CCDAS1]\"==\"Closet Rod 02\")","sourceAttributeKeep":"false","attributeCode":"COMMON_CABINET_ACCESSORY_HEIGHT1","attributeValue":""},</v>
      </c>
      <c r="L1269" s="21" t="str">
        <f t="shared" si="39"/>
        <v>{"sourceAttributeCode":"ACH1","sourceAttributes":"(\"[CCDAS1]\"==\"Tie Rack\")||(\"[CCDAS1]\"==\"Valet\")||(\"[CCDAS1]\"==\"Adjustable Belt Rack Map\")||(\"[CCDAS1]\"==\"Closet Rod 02\")","sourceAttributeKeep":"false","attributeCode":"COMMON_CABINET_ACCESSORY_HEIGHT1","attributeValue":""},</v>
      </c>
    </row>
    <row r="1270" spans="2:12" x14ac:dyDescent="0.25">
      <c r="B1270" s="21" t="s">
        <v>3505</v>
      </c>
      <c r="C1270" s="21" t="s">
        <v>27</v>
      </c>
      <c r="D1270" s="21" t="s">
        <v>3506</v>
      </c>
      <c r="E1270" s="21" t="s">
        <v>3356</v>
      </c>
      <c r="G1270" s="21" t="s">
        <v>20</v>
      </c>
      <c r="H1270" s="21" t="s">
        <v>3528</v>
      </c>
      <c r="K1270" s="21" t="str">
        <f t="shared" si="40"/>
        <v>{"sourceAttributeCode":"CCDSPL","sourceAttributes":"","sourceAttributeKeep":"false","attributeCode":"COMMON_STYLE_DECORATIVE_BASEDOOR","attributeValue":""},</v>
      </c>
      <c r="L1270" s="21" t="str">
        <f t="shared" si="39"/>
        <v>{"sourceAttributeCode":"CCDSPL","sourceAttributes":"","sourceAttributeKeep":"false","attributeCode":"COMMON_STYLE_DECORATIVE_BASEDOOR","attributeValue":""},</v>
      </c>
    </row>
    <row r="1271" spans="2:12" x14ac:dyDescent="0.25">
      <c r="B1271" s="21" t="s">
        <v>3505</v>
      </c>
      <c r="C1271" s="21" t="s">
        <v>27</v>
      </c>
      <c r="D1271" s="21" t="s">
        <v>3506</v>
      </c>
      <c r="E1271" s="21" t="s">
        <v>3358</v>
      </c>
      <c r="G1271" s="21" t="s">
        <v>20</v>
      </c>
      <c r="H1271" s="21" t="s">
        <v>3528</v>
      </c>
      <c r="K1271" s="21" t="str">
        <f t="shared" si="40"/>
        <v>{"sourceAttributeCode":"CCDSPR","sourceAttributes":"","sourceAttributeKeep":"false","attributeCode":"COMMON_STYLE_DECORATIVE_BASEDOOR","attributeValue":""},</v>
      </c>
      <c r="L1271" s="21" t="str">
        <f t="shared" si="39"/>
        <v>{"sourceAttributeCode":"CCDSPR","sourceAttributes":"","sourceAttributeKeep":"false","attributeCode":"COMMON_STYLE_DECORATIVE_BASEDOOR","attributeValue":""},</v>
      </c>
    </row>
    <row r="1272" spans="2:12" x14ac:dyDescent="0.25">
      <c r="B1272" s="21" t="s">
        <v>3505</v>
      </c>
      <c r="C1272" s="21" t="s">
        <v>27</v>
      </c>
      <c r="D1272" s="21" t="s">
        <v>3506</v>
      </c>
      <c r="E1272" s="21" t="s">
        <v>3529</v>
      </c>
      <c r="F1272" s="21" t="s">
        <v>3530</v>
      </c>
      <c r="G1272" s="21" t="s">
        <v>16</v>
      </c>
      <c r="H1272" s="21" t="s">
        <v>1985</v>
      </c>
      <c r="I1272" s="21" t="s">
        <v>1965</v>
      </c>
      <c r="K1272" s="21" t="str">
        <f t="shared" si="40"/>
        <v>{"sourceAttributeCode":"WallToeModification","sourceAttributes":"\"[WallToeModification]\"==\"WallToeKick\"","sourceAttributeKeep":"true","attributeCode":"COMMON_CLEARANCE_TOEKICK","attributeValue":"#TD#"},</v>
      </c>
      <c r="L1272" s="21" t="str">
        <f t="shared" si="39"/>
        <v>{"sourceAttributeCode":"WallToeModification","sourceAttributes":"\"[WallToeModification]\"==\"WallToeKick\"","sourceAttributeKeep":"true","attributeCode":"COMMON_CLEARANCE_TOEKICK","attributeValue":""},</v>
      </c>
    </row>
    <row r="1273" spans="2:12" x14ac:dyDescent="0.25">
      <c r="B1273" s="21" t="s">
        <v>3505</v>
      </c>
      <c r="C1273" s="21" t="s">
        <v>27</v>
      </c>
      <c r="D1273" s="21" t="s">
        <v>3506</v>
      </c>
      <c r="E1273" s="21" t="s">
        <v>3529</v>
      </c>
      <c r="F1273" s="21" t="s">
        <v>3531</v>
      </c>
      <c r="G1273" s="21" t="s">
        <v>16</v>
      </c>
      <c r="H1273" s="21" t="s">
        <v>1969</v>
      </c>
      <c r="I1273" s="21" t="s">
        <v>1965</v>
      </c>
      <c r="K1273" s="21" t="str">
        <f t="shared" si="40"/>
        <v>{"sourceAttributeCode":"WallToeModification","sourceAttributes":"\"[WallToeModification]\"==\"WallToeKickFront&amp;Right\"","sourceAttributeKeep":"true","attributeCode":"COMMON_STYLETOEKICK_RIGHT","attributeValue":"#TD#"},</v>
      </c>
      <c r="L1273" s="21" t="str">
        <f t="shared" si="39"/>
        <v>{"sourceAttributeCode":"WallToeModification","sourceAttributes":"\"[WallToeModification]\"==\"WallToeKickFront&amp;Right\"","sourceAttributeKeep":"true","attributeCode":"COMMON_STYLETOEKICK_RIGHT","attributeValue":""},</v>
      </c>
    </row>
    <row r="1274" spans="2:12" x14ac:dyDescent="0.25">
      <c r="B1274" s="21" t="s">
        <v>3505</v>
      </c>
      <c r="C1274" s="21" t="s">
        <v>27</v>
      </c>
      <c r="D1274" s="21" t="s">
        <v>3506</v>
      </c>
      <c r="E1274" s="21" t="s">
        <v>3529</v>
      </c>
      <c r="F1274" s="21" t="s">
        <v>3531</v>
      </c>
      <c r="G1274" s="21" t="s">
        <v>16</v>
      </c>
      <c r="H1274" s="21" t="s">
        <v>1985</v>
      </c>
      <c r="I1274" s="21" t="s">
        <v>1965</v>
      </c>
      <c r="K1274" s="21" t="str">
        <f t="shared" si="40"/>
        <v>{"sourceAttributeCode":"WallToeModification","sourceAttributes":"\"[WallToeModification]\"==\"WallToeKickFront&amp;Right\"","sourceAttributeKeep":"true","attributeCode":"COMMON_CLEARANCE_TOEKICK","attributeValue":"#TD#"},</v>
      </c>
      <c r="L1274" s="21" t="str">
        <f t="shared" si="39"/>
        <v>{"sourceAttributeCode":"WallToeModification","sourceAttributes":"\"[WallToeModification]\"==\"WallToeKickFront&amp;Right\"","sourceAttributeKeep":"true","attributeCode":"COMMON_CLEARANCE_TOEKICK","attributeValue":""},</v>
      </c>
    </row>
    <row r="1275" spans="2:12" x14ac:dyDescent="0.25">
      <c r="B1275" s="21" t="s">
        <v>3505</v>
      </c>
      <c r="C1275" s="21" t="s">
        <v>27</v>
      </c>
      <c r="D1275" s="21" t="s">
        <v>3506</v>
      </c>
      <c r="E1275" s="21" t="s">
        <v>3529</v>
      </c>
      <c r="F1275" s="21" t="s">
        <v>3532</v>
      </c>
      <c r="G1275" s="21" t="s">
        <v>16</v>
      </c>
      <c r="H1275" s="21" t="s">
        <v>1967</v>
      </c>
      <c r="I1275" s="21" t="s">
        <v>1965</v>
      </c>
      <c r="K1275" s="21" t="str">
        <f t="shared" si="40"/>
        <v>{"sourceAttributeCode":"WallToeModification","sourceAttributes":"\"[WallToeModification]\"==\"WallToeKickFront&amp;Left\"","sourceAttributeKeep":"true","attributeCode":"COMMON_STYLETOEKICK_LEFT","attributeValue":"#TD#"},</v>
      </c>
      <c r="L1275" s="21" t="str">
        <f t="shared" si="39"/>
        <v>{"sourceAttributeCode":"WallToeModification","sourceAttributes":"\"[WallToeModification]\"==\"WallToeKickFront&amp;Left\"","sourceAttributeKeep":"true","attributeCode":"COMMON_STYLETOEKICK_LEFT","attributeValue":""},</v>
      </c>
    </row>
    <row r="1276" spans="2:12" x14ac:dyDescent="0.25">
      <c r="B1276" s="21" t="s">
        <v>3505</v>
      </c>
      <c r="C1276" s="21" t="s">
        <v>27</v>
      </c>
      <c r="D1276" s="21" t="s">
        <v>3506</v>
      </c>
      <c r="E1276" s="21" t="s">
        <v>3529</v>
      </c>
      <c r="F1276" s="21" t="s">
        <v>3532</v>
      </c>
      <c r="G1276" s="21" t="s">
        <v>16</v>
      </c>
      <c r="H1276" s="21" t="s">
        <v>1985</v>
      </c>
      <c r="I1276" s="21" t="s">
        <v>1965</v>
      </c>
      <c r="K1276" s="21" t="str">
        <f t="shared" si="40"/>
        <v>{"sourceAttributeCode":"WallToeModification","sourceAttributes":"\"[WallToeModification]\"==\"WallToeKickFront&amp;Left\"","sourceAttributeKeep":"true","attributeCode":"COMMON_CLEARANCE_TOEKICK","attributeValue":"#TD#"},</v>
      </c>
      <c r="L1276" s="21" t="str">
        <f t="shared" si="39"/>
        <v>{"sourceAttributeCode":"WallToeModification","sourceAttributes":"\"[WallToeModification]\"==\"WallToeKickFront&amp;Left\"","sourceAttributeKeep":"true","attributeCode":"COMMON_CLEARANCE_TOEKICK","attributeValue":""},</v>
      </c>
    </row>
    <row r="1277" spans="2:12" x14ac:dyDescent="0.25">
      <c r="B1277" s="21" t="s">
        <v>3505</v>
      </c>
      <c r="C1277" s="21" t="s">
        <v>27</v>
      </c>
      <c r="D1277" s="21" t="s">
        <v>3506</v>
      </c>
      <c r="E1277" s="21" t="s">
        <v>3529</v>
      </c>
      <c r="F1277" s="21" t="s">
        <v>3533</v>
      </c>
      <c r="G1277" s="21" t="s">
        <v>16</v>
      </c>
      <c r="H1277" s="21" t="s">
        <v>1967</v>
      </c>
      <c r="I1277" s="21" t="s">
        <v>1965</v>
      </c>
      <c r="K1277" s="21" t="str">
        <f t="shared" si="40"/>
        <v>{"sourceAttributeCode":"WallToeModification","sourceAttributes":"\"[WallToeModification]\"==\"WallToeKickFrontLeft&amp;Right\"","sourceAttributeKeep":"true","attributeCode":"COMMON_STYLETOEKICK_LEFT","attributeValue":"#TD#"},</v>
      </c>
      <c r="L1277" s="21" t="str">
        <f t="shared" si="39"/>
        <v>{"sourceAttributeCode":"WallToeModification","sourceAttributes":"\"[WallToeModification]\"==\"WallToeKickFrontLeft&amp;Right\"","sourceAttributeKeep":"true","attributeCode":"COMMON_STYLETOEKICK_LEFT","attributeValue":""},</v>
      </c>
    </row>
    <row r="1278" spans="2:12" x14ac:dyDescent="0.25">
      <c r="B1278" s="21" t="s">
        <v>3505</v>
      </c>
      <c r="C1278" s="21" t="s">
        <v>27</v>
      </c>
      <c r="D1278" s="21" t="s">
        <v>3506</v>
      </c>
      <c r="E1278" s="21" t="s">
        <v>3529</v>
      </c>
      <c r="F1278" s="21" t="s">
        <v>3533</v>
      </c>
      <c r="G1278" s="21" t="s">
        <v>16</v>
      </c>
      <c r="H1278" s="21" t="s">
        <v>1969</v>
      </c>
      <c r="I1278" s="21" t="s">
        <v>1965</v>
      </c>
      <c r="K1278" s="21" t="str">
        <f t="shared" si="40"/>
        <v>{"sourceAttributeCode":"WallToeModification","sourceAttributes":"\"[WallToeModification]\"==\"WallToeKickFrontLeft&amp;Right\"","sourceAttributeKeep":"true","attributeCode":"COMMON_STYLETOEKICK_RIGHT","attributeValue":"#TD#"},</v>
      </c>
      <c r="L1278" s="21" t="str">
        <f t="shared" ref="L1278:L1341" si="41">_xlfn.CONCAT("{""",$E$1,""":""",E1278,""",""",$F$1,""":""",F1278,""",""",$G$1,""":""",G1278,""",""",$H$1,""":""",H1278,""",""","attributeValue",""":""",J1278,"""},")</f>
        <v>{"sourceAttributeCode":"WallToeModification","sourceAttributes":"\"[WallToeModification]\"==\"WallToeKickFrontLeft&amp;Right\"","sourceAttributeKeep":"true","attributeCode":"COMMON_STYLETOEKICK_RIGHT","attributeValue":""},</v>
      </c>
    </row>
    <row r="1279" spans="2:12" x14ac:dyDescent="0.25">
      <c r="B1279" s="21" t="s">
        <v>3505</v>
      </c>
      <c r="C1279" s="21" t="s">
        <v>27</v>
      </c>
      <c r="D1279" s="21" t="s">
        <v>3506</v>
      </c>
      <c r="E1279" s="21" t="s">
        <v>3529</v>
      </c>
      <c r="F1279" s="21" t="s">
        <v>3533</v>
      </c>
      <c r="G1279" s="21" t="s">
        <v>16</v>
      </c>
      <c r="H1279" s="21" t="s">
        <v>1985</v>
      </c>
      <c r="I1279" s="21" t="s">
        <v>1965</v>
      </c>
      <c r="K1279" s="21" t="str">
        <f t="shared" si="40"/>
        <v>{"sourceAttributeCode":"WallToeModification","sourceAttributes":"\"[WallToeModification]\"==\"WallToeKickFrontLeft&amp;Right\"","sourceAttributeKeep":"true","attributeCode":"COMMON_CLEARANCE_TOEKICK","attributeValue":"#TD#"},</v>
      </c>
      <c r="L1279" s="21" t="str">
        <f t="shared" si="41"/>
        <v>{"sourceAttributeCode":"WallToeModification","sourceAttributes":"\"[WallToeModification]\"==\"WallToeKickFrontLeft&amp;Right\"","sourceAttributeKeep":"true","attributeCode":"COMMON_CLEARANCE_TOEKICK","attributeValue":""},</v>
      </c>
    </row>
    <row r="1280" spans="2:12" x14ac:dyDescent="0.25">
      <c r="B1280" s="21" t="s">
        <v>3505</v>
      </c>
      <c r="C1280" s="21" t="s">
        <v>27</v>
      </c>
      <c r="D1280" s="21" t="s">
        <v>3506</v>
      </c>
      <c r="E1280" s="21" t="s">
        <v>3529</v>
      </c>
      <c r="F1280" s="21" t="s">
        <v>3534</v>
      </c>
      <c r="G1280" s="21" t="s">
        <v>16</v>
      </c>
      <c r="H1280" s="21" t="s">
        <v>1969</v>
      </c>
      <c r="I1280" s="21" t="s">
        <v>1965</v>
      </c>
      <c r="K1280" s="21" t="str">
        <f t="shared" si="40"/>
        <v>{"sourceAttributeCode":"WallToeModification","sourceAttributes":"\"[WallToeModification]\"==\"WallToeKickRight\"","sourceAttributeKeep":"true","attributeCode":"COMMON_STYLETOEKICK_RIGHT","attributeValue":"#TD#"},</v>
      </c>
      <c r="L1280" s="21" t="str">
        <f t="shared" si="41"/>
        <v>{"sourceAttributeCode":"WallToeModification","sourceAttributes":"\"[WallToeModification]\"==\"WallToeKickRight\"","sourceAttributeKeep":"true","attributeCode":"COMMON_STYLETOEKICK_RIGHT","attributeValue":""},</v>
      </c>
    </row>
    <row r="1281" spans="2:12" x14ac:dyDescent="0.25">
      <c r="B1281" s="21" t="s">
        <v>3505</v>
      </c>
      <c r="C1281" s="21" t="s">
        <v>27</v>
      </c>
      <c r="D1281" s="21" t="s">
        <v>3506</v>
      </c>
      <c r="E1281" s="21" t="s">
        <v>3529</v>
      </c>
      <c r="F1281" s="21" t="s">
        <v>3535</v>
      </c>
      <c r="G1281" s="21" t="s">
        <v>16</v>
      </c>
      <c r="H1281" s="21" t="s">
        <v>1967</v>
      </c>
      <c r="I1281" s="21" t="s">
        <v>1965</v>
      </c>
      <c r="K1281" s="21" t="str">
        <f t="shared" si="40"/>
        <v>{"sourceAttributeCode":"WallToeModification","sourceAttributes":"\"[WallToeModification]\"==\"WallToeKickLeft\"","sourceAttributeKeep":"true","attributeCode":"COMMON_STYLETOEKICK_LEFT","attributeValue":"#TD#"},</v>
      </c>
      <c r="L1281" s="21" t="str">
        <f t="shared" si="41"/>
        <v>{"sourceAttributeCode":"WallToeModification","sourceAttributes":"\"[WallToeModification]\"==\"WallToeKickLeft\"","sourceAttributeKeep":"true","attributeCode":"COMMON_STYLETOEKICK_LEFT","attributeValue":""},</v>
      </c>
    </row>
    <row r="1282" spans="2:12" x14ac:dyDescent="0.25">
      <c r="B1282" s="21" t="s">
        <v>3505</v>
      </c>
      <c r="C1282" s="21" t="s">
        <v>27</v>
      </c>
      <c r="D1282" s="21" t="s">
        <v>3506</v>
      </c>
      <c r="E1282" s="21" t="s">
        <v>3529</v>
      </c>
      <c r="F1282" s="21" t="s">
        <v>3536</v>
      </c>
      <c r="G1282" s="21" t="s">
        <v>16</v>
      </c>
      <c r="H1282" s="21" t="s">
        <v>1967</v>
      </c>
      <c r="I1282" s="21" t="s">
        <v>1965</v>
      </c>
      <c r="K1282" s="21" t="str">
        <f t="shared" si="40"/>
        <v>{"sourceAttributeCode":"WallToeModification","sourceAttributes":"\"[WallToeModification]\"==\"WallToeKickLeft&amp;Right\"","sourceAttributeKeep":"true","attributeCode":"COMMON_STYLETOEKICK_LEFT","attributeValue":"#TD#"},</v>
      </c>
      <c r="L1282" s="21" t="str">
        <f t="shared" si="41"/>
        <v>{"sourceAttributeCode":"WallToeModification","sourceAttributes":"\"[WallToeModification]\"==\"WallToeKickLeft&amp;Right\"","sourceAttributeKeep":"true","attributeCode":"COMMON_STYLETOEKICK_LEFT","attributeValue":""},</v>
      </c>
    </row>
    <row r="1283" spans="2:12" x14ac:dyDescent="0.25">
      <c r="B1283" s="21" t="s">
        <v>3505</v>
      </c>
      <c r="C1283" s="21" t="s">
        <v>27</v>
      </c>
      <c r="D1283" s="21" t="s">
        <v>3506</v>
      </c>
      <c r="E1283" s="21" t="s">
        <v>3529</v>
      </c>
      <c r="F1283" s="21" t="s">
        <v>3536</v>
      </c>
      <c r="G1283" s="21" t="s">
        <v>16</v>
      </c>
      <c r="H1283" s="21" t="s">
        <v>1969</v>
      </c>
      <c r="I1283" s="21" t="s">
        <v>1965</v>
      </c>
      <c r="K1283" s="21" t="str">
        <f t="shared" ref="K1283:K1346" si="42">_xlfn.CONCAT("{""",$E$1,""":""",E1283,""",""",$F$1,""":""",F1283,""",""",$G$1,""":""",G1283,""",""",$H$1,""":""",H1283,""",""","attributeValue",""":""",I1283,"""},")</f>
        <v>{"sourceAttributeCode":"WallToeModification","sourceAttributes":"\"[WallToeModification]\"==\"WallToeKickLeft&amp;Right\"","sourceAttributeKeep":"true","attributeCode":"COMMON_STYLETOEKICK_RIGHT","attributeValue":"#TD#"},</v>
      </c>
      <c r="L1283" s="21" t="str">
        <f t="shared" si="41"/>
        <v>{"sourceAttributeCode":"WallToeModification","sourceAttributes":"\"[WallToeModification]\"==\"WallToeKickLeft&amp;Right\"","sourceAttributeKeep":"true","attributeCode":"COMMON_STYLETOEKICK_RIGHT","attributeValue":""},</v>
      </c>
    </row>
    <row r="1284" spans="2:12" x14ac:dyDescent="0.25">
      <c r="B1284" s="21" t="s">
        <v>3505</v>
      </c>
      <c r="C1284" s="21" t="s">
        <v>27</v>
      </c>
      <c r="D1284" s="21" t="s">
        <v>3537</v>
      </c>
      <c r="E1284" s="21" t="s">
        <v>2837</v>
      </c>
      <c r="F1284" s="21" t="s">
        <v>3538</v>
      </c>
      <c r="G1284" s="21" t="s">
        <v>20</v>
      </c>
      <c r="H1284" s="21" t="s">
        <v>1664</v>
      </c>
      <c r="I1284" s="21" t="s">
        <v>3539</v>
      </c>
      <c r="J1284" s="21" t="s">
        <v>3539</v>
      </c>
      <c r="K1284" s="21" t="str">
        <f t="shared" si="42"/>
        <v>{"sourceAttributeCode":"PipeChase","sourceAttributes":"\"[PipeChase]\"==\"PipeChaseLeft\"","sourceAttributeKeep":"false","attributeCode":"COMMON_PIPECHASE_DISPLAY","attributeValue":"Left"},</v>
      </c>
      <c r="L1284" s="21" t="str">
        <f t="shared" si="41"/>
        <v>{"sourceAttributeCode":"PipeChase","sourceAttributes":"\"[PipeChase]\"==\"PipeChaseLeft\"","sourceAttributeKeep":"false","attributeCode":"COMMON_PIPECHASE_DISPLAY","attributeValue":"Left"},</v>
      </c>
    </row>
    <row r="1285" spans="2:12" x14ac:dyDescent="0.25">
      <c r="B1285" s="21" t="s">
        <v>3505</v>
      </c>
      <c r="C1285" s="21" t="s">
        <v>27</v>
      </c>
      <c r="D1285" s="21" t="s">
        <v>3537</v>
      </c>
      <c r="E1285" s="21" t="s">
        <v>2837</v>
      </c>
      <c r="F1285" s="21" t="s">
        <v>3540</v>
      </c>
      <c r="G1285" s="21" t="s">
        <v>20</v>
      </c>
      <c r="H1285" s="21" t="s">
        <v>1664</v>
      </c>
      <c r="I1285" s="21" t="s">
        <v>3541</v>
      </c>
      <c r="J1285" s="21" t="s">
        <v>3541</v>
      </c>
      <c r="K1285" s="21" t="str">
        <f t="shared" si="42"/>
        <v>{"sourceAttributeCode":"PipeChase","sourceAttributes":"\"[PipeChase]\"==\"PipeChaseRight\"","sourceAttributeKeep":"false","attributeCode":"COMMON_PIPECHASE_DISPLAY","attributeValue":"Right"},</v>
      </c>
      <c r="L1285" s="21" t="str">
        <f t="shared" si="41"/>
        <v>{"sourceAttributeCode":"PipeChase","sourceAttributes":"\"[PipeChase]\"==\"PipeChaseRight\"","sourceAttributeKeep":"false","attributeCode":"COMMON_PIPECHASE_DISPLAY","attributeValue":"Right"},</v>
      </c>
    </row>
    <row r="1286" spans="2:12" x14ac:dyDescent="0.25">
      <c r="B1286" s="21" t="s">
        <v>3505</v>
      </c>
      <c r="C1286" s="21" t="s">
        <v>27</v>
      </c>
      <c r="D1286" s="21" t="s">
        <v>3537</v>
      </c>
      <c r="E1286" s="21" t="s">
        <v>2837</v>
      </c>
      <c r="F1286" s="21" t="s">
        <v>3542</v>
      </c>
      <c r="G1286" s="21" t="s">
        <v>20</v>
      </c>
      <c r="H1286" s="21" t="s">
        <v>1664</v>
      </c>
      <c r="I1286" s="21" t="s">
        <v>29</v>
      </c>
      <c r="J1286" s="21" t="s">
        <v>29</v>
      </c>
      <c r="K1286" s="21" t="str">
        <f t="shared" si="42"/>
        <v>{"sourceAttributeCode":"PipeChase","sourceAttributes":"\"[PipeChase]\"==\"PipeChaseMiddle\"","sourceAttributeKeep":"false","attributeCode":"COMMON_PIPECHASE_DISPLAY","attributeValue":"Middle"},</v>
      </c>
      <c r="L1286" s="21" t="str">
        <f t="shared" si="41"/>
        <v>{"sourceAttributeCode":"PipeChase","sourceAttributes":"\"[PipeChase]\"==\"PipeChaseMiddle\"","sourceAttributeKeep":"false","attributeCode":"COMMON_PIPECHASE_DISPLAY","attributeValue":"Middle"},</v>
      </c>
    </row>
    <row r="1287" spans="2:12" x14ac:dyDescent="0.25">
      <c r="B1287" s="21" t="s">
        <v>3505</v>
      </c>
      <c r="C1287" s="21" t="s">
        <v>27</v>
      </c>
      <c r="D1287" s="21" t="s">
        <v>3537</v>
      </c>
      <c r="E1287" s="21" t="s">
        <v>993</v>
      </c>
      <c r="F1287" s="21" t="s">
        <v>3543</v>
      </c>
      <c r="G1287" s="21" t="s">
        <v>20</v>
      </c>
      <c r="H1287" s="21" t="s">
        <v>949</v>
      </c>
      <c r="I1287" s="21">
        <v>2</v>
      </c>
      <c r="J1287" s="21">
        <v>50</v>
      </c>
      <c r="K1287" s="21" t="str">
        <f t="shared" si="42"/>
        <v>{"sourceAttributeCode":"DTDP","sourceAttributes":"(\"[CCTSER]\"==\"Tall Panel Matching End\")||(\"[CCTSEL]\"==\"Tall Panel Matching End\")","sourceAttributeKeep":"false","attributeCode":"COMMON_NUMPANEL_DOOR","attributeValue":"2"},</v>
      </c>
      <c r="L1287" s="21" t="str">
        <f t="shared" si="41"/>
        <v>{"sourceAttributeCode":"DTDP","sourceAttributes":"(\"[CCTSER]\"==\"Tall Panel Matching End\")||(\"[CCTSEL]\"==\"Tall Panel Matching End\")","sourceAttributeKeep":"false","attributeCode":"COMMON_NUMPANEL_DOOR","attributeValue":"50"},</v>
      </c>
    </row>
    <row r="1288" spans="2:12" x14ac:dyDescent="0.25">
      <c r="B1288" s="21" t="s">
        <v>3505</v>
      </c>
      <c r="C1288" s="21" t="s">
        <v>27</v>
      </c>
      <c r="D1288" s="21" t="s">
        <v>3537</v>
      </c>
      <c r="E1288" s="21" t="s">
        <v>3544</v>
      </c>
      <c r="F1288" s="21" t="s">
        <v>3545</v>
      </c>
      <c r="G1288" s="21" t="s">
        <v>20</v>
      </c>
      <c r="H1288" s="21" t="s">
        <v>949</v>
      </c>
      <c r="I1288" s="21">
        <v>2</v>
      </c>
      <c r="J1288" s="21">
        <v>50</v>
      </c>
      <c r="K1288" s="21" t="str">
        <f t="shared" si="42"/>
        <v>{"sourceAttributeCode":"IntermediateRail","sourceAttributes":"\"[IntermediateRail]\"==\"AddRemoveIntermediateRail\"","sourceAttributeKeep":"false","attributeCode":"COMMON_NUMPANEL_DOOR","attributeValue":"2"},</v>
      </c>
      <c r="L1288" s="21" t="str">
        <f t="shared" si="41"/>
        <v>{"sourceAttributeCode":"IntermediateRail","sourceAttributes":"\"[IntermediateRail]\"==\"AddRemoveIntermediateRail\"","sourceAttributeKeep":"false","attributeCode":"COMMON_NUMPANEL_DOOR","attributeValue":"50"},</v>
      </c>
    </row>
    <row r="1289" spans="2:12" x14ac:dyDescent="0.25">
      <c r="B1289" s="21" t="s">
        <v>3505</v>
      </c>
      <c r="C1289" s="21" t="s">
        <v>27</v>
      </c>
      <c r="D1289" s="21" t="s">
        <v>3537</v>
      </c>
      <c r="E1289" s="21" t="s">
        <v>2446</v>
      </c>
      <c r="F1289" s="21" t="s">
        <v>3546</v>
      </c>
      <c r="G1289" s="21" t="s">
        <v>20</v>
      </c>
      <c r="H1289" s="21" t="s">
        <v>601</v>
      </c>
      <c r="I1289" s="21" t="s">
        <v>2991</v>
      </c>
      <c r="J1289" s="21" t="s">
        <v>2991</v>
      </c>
      <c r="K1289" s="21" t="str">
        <f t="shared" si="42"/>
        <v>{"sourceAttributeCode":"DoorOptions","sourceAttributes":"\"[DoorOptions]\"==\"SlidingDoors\"","sourceAttributeKeep":"false","attributeCode":"TEMPLATES_WALL_STANDARD_RECTANGULAR_CONFIG","attributeValue":"Lift Up Door"},</v>
      </c>
      <c r="L1289" s="21" t="str">
        <f t="shared" si="41"/>
        <v>{"sourceAttributeCode":"DoorOptions","sourceAttributes":"\"[DoorOptions]\"==\"SlidingDoors\"","sourceAttributeKeep":"false","attributeCode":"TEMPLATES_WALL_STANDARD_RECTANGULAR_CONFIG","attributeValue":"Lift Up Door"},</v>
      </c>
    </row>
    <row r="1290" spans="2:12" x14ac:dyDescent="0.25">
      <c r="B1290" s="21" t="s">
        <v>3505</v>
      </c>
      <c r="C1290" s="21" t="s">
        <v>27</v>
      </c>
      <c r="D1290" s="21" t="s">
        <v>3537</v>
      </c>
      <c r="E1290" s="21" t="s">
        <v>2449</v>
      </c>
      <c r="F1290" s="21" t="s">
        <v>3107</v>
      </c>
      <c r="G1290" s="21" t="s">
        <v>20</v>
      </c>
      <c r="H1290" s="21" t="s">
        <v>600</v>
      </c>
      <c r="I1290" s="21" t="s">
        <v>3547</v>
      </c>
      <c r="J1290" s="21" t="s">
        <v>3547</v>
      </c>
      <c r="K1290" s="21" t="str">
        <f t="shared" si="42"/>
        <v>{"sourceAttributeCode":"ModifyConfiguration","sourceAttributes":"\"[ModifyConfiguration]\"==\"ConverttoWineRack\"","sourceAttributeKeep":"false","attributeCode":"TEMPLATES_BASE_STANDARD_RECTANGULAR_CONFIG","attributeValue":"Wine Rack 02"},</v>
      </c>
      <c r="L1290" s="21" t="str">
        <f t="shared" si="41"/>
        <v>{"sourceAttributeCode":"ModifyConfiguration","sourceAttributes":"\"[ModifyConfiguration]\"==\"ConverttoWineRack\"","sourceAttributeKeep":"false","attributeCode":"TEMPLATES_BASE_STANDARD_RECTANGULAR_CONFIG","attributeValue":"Wine Rack 02"},</v>
      </c>
    </row>
    <row r="1291" spans="2:12" x14ac:dyDescent="0.25">
      <c r="B1291" s="21" t="s">
        <v>3505</v>
      </c>
      <c r="C1291" s="21" t="s">
        <v>27</v>
      </c>
      <c r="D1291" s="21" t="s">
        <v>3537</v>
      </c>
      <c r="E1291" s="21" t="s">
        <v>3548</v>
      </c>
      <c r="F1291" s="21" t="s">
        <v>3549</v>
      </c>
      <c r="G1291" s="21" t="s">
        <v>20</v>
      </c>
      <c r="H1291" s="21" t="s">
        <v>478</v>
      </c>
      <c r="I1291" s="21" t="s">
        <v>2850</v>
      </c>
      <c r="J1291" s="21" t="s">
        <v>2850</v>
      </c>
      <c r="K1291" s="21" t="str">
        <f t="shared" si="42"/>
        <v>{"sourceAttributeCode":"ModifyDrawerOpeningHeight","sourceAttributes":"\"[ModifyDrawerOpeningHeight]\"==\"ModifyDrawerD1OpeningHeight\"","sourceAttributeKeep":"false","attributeCode":"COMMON_DRAWER01_HEIGHT","attributeValue":"#DWH1_1#"},</v>
      </c>
      <c r="L1291" s="21" t="str">
        <f t="shared" si="41"/>
        <v>{"sourceAttributeCode":"ModifyDrawerOpeningHeight","sourceAttributes":"\"[ModifyDrawerOpeningHeight]\"==\"ModifyDrawerD1OpeningHeight\"","sourceAttributeKeep":"false","attributeCode":"COMMON_DRAWER01_HEIGHT","attributeValue":"#DWH1_1#"},</v>
      </c>
    </row>
    <row r="1292" spans="2:12" x14ac:dyDescent="0.25">
      <c r="B1292" s="21" t="s">
        <v>3505</v>
      </c>
      <c r="C1292" s="21" t="s">
        <v>27</v>
      </c>
      <c r="D1292" s="21" t="s">
        <v>3537</v>
      </c>
      <c r="E1292" s="21" t="s">
        <v>3548</v>
      </c>
      <c r="F1292" s="21" t="s">
        <v>3550</v>
      </c>
      <c r="G1292" s="21" t="s">
        <v>20</v>
      </c>
      <c r="H1292" s="21" t="s">
        <v>478</v>
      </c>
      <c r="I1292" s="21" t="s">
        <v>2850</v>
      </c>
      <c r="J1292" s="21" t="s">
        <v>2850</v>
      </c>
      <c r="K1292" s="21" t="str">
        <f t="shared" si="42"/>
        <v>{"sourceAttributeCode":"ModifyDrawerOpeningHeight","sourceAttributes":"\"[ModifyDrawerOpeningHeight]\"==\"ModifyDrawerD1D2OpeningHeight\"","sourceAttributeKeep":"false","attributeCode":"COMMON_DRAWER01_HEIGHT","attributeValue":"#DWH1_1#"},</v>
      </c>
      <c r="L1292" s="21" t="str">
        <f t="shared" si="41"/>
        <v>{"sourceAttributeCode":"ModifyDrawerOpeningHeight","sourceAttributes":"\"[ModifyDrawerOpeningHeight]\"==\"ModifyDrawerD1D2OpeningHeight\"","sourceAttributeKeep":"false","attributeCode":"COMMON_DRAWER01_HEIGHT","attributeValue":"#DWH1_1#"},</v>
      </c>
    </row>
    <row r="1293" spans="2:12" x14ac:dyDescent="0.25">
      <c r="B1293" s="21" t="s">
        <v>3505</v>
      </c>
      <c r="C1293" s="21" t="s">
        <v>27</v>
      </c>
      <c r="D1293" s="21" t="s">
        <v>3537</v>
      </c>
      <c r="E1293" s="21" t="s">
        <v>3548</v>
      </c>
      <c r="F1293" s="21" t="s">
        <v>3550</v>
      </c>
      <c r="G1293" s="21" t="s">
        <v>20</v>
      </c>
      <c r="H1293" s="21" t="s">
        <v>475</v>
      </c>
      <c r="I1293" s="21" t="s">
        <v>3551</v>
      </c>
      <c r="J1293" s="21" t="s">
        <v>3551</v>
      </c>
      <c r="K1293" s="21" t="str">
        <f t="shared" si="42"/>
        <v>{"sourceAttributeCode":"ModifyDrawerOpeningHeight","sourceAttributes":"\"[ModifyDrawerOpeningHeight]\"==\"ModifyDrawerD1D2OpeningHeight\"","sourceAttributeKeep":"false","attributeCode":"COMMON_DRAWER02_HEIGHT","attributeValue":"#DWH2_1#"},</v>
      </c>
      <c r="L1293" s="21" t="str">
        <f t="shared" si="41"/>
        <v>{"sourceAttributeCode":"ModifyDrawerOpeningHeight","sourceAttributes":"\"[ModifyDrawerOpeningHeight]\"==\"ModifyDrawerD1D2OpeningHeight\"","sourceAttributeKeep":"false","attributeCode":"COMMON_DRAWER02_HEIGHT","attributeValue":"#DWH2_1#"},</v>
      </c>
    </row>
    <row r="1294" spans="2:12" x14ac:dyDescent="0.25">
      <c r="B1294" s="21" t="s">
        <v>3505</v>
      </c>
      <c r="C1294" s="21" t="s">
        <v>27</v>
      </c>
      <c r="D1294" s="21" t="s">
        <v>3537</v>
      </c>
      <c r="E1294" s="21" t="s">
        <v>3548</v>
      </c>
      <c r="F1294" s="21" t="s">
        <v>3552</v>
      </c>
      <c r="G1294" s="21" t="s">
        <v>20</v>
      </c>
      <c r="H1294" s="21" t="s">
        <v>478</v>
      </c>
      <c r="I1294" s="21" t="s">
        <v>2850</v>
      </c>
      <c r="J1294" s="21" t="s">
        <v>2850</v>
      </c>
      <c r="K1294" s="21" t="str">
        <f t="shared" si="42"/>
        <v>{"sourceAttributeCode":"ModifyDrawerOpeningHeight","sourceAttributes":"\"[ModifyDrawerOpeningHeight]\"==\"ModifyDrawerD1D2D3OpeningHeight\"","sourceAttributeKeep":"false","attributeCode":"COMMON_DRAWER01_HEIGHT","attributeValue":"#DWH1_1#"},</v>
      </c>
      <c r="L1294" s="21" t="str">
        <f t="shared" si="41"/>
        <v>{"sourceAttributeCode":"ModifyDrawerOpeningHeight","sourceAttributes":"\"[ModifyDrawerOpeningHeight]\"==\"ModifyDrawerD1D2D3OpeningHeight\"","sourceAttributeKeep":"false","attributeCode":"COMMON_DRAWER01_HEIGHT","attributeValue":"#DWH1_1#"},</v>
      </c>
    </row>
    <row r="1295" spans="2:12" x14ac:dyDescent="0.25">
      <c r="B1295" s="21" t="s">
        <v>3505</v>
      </c>
      <c r="C1295" s="21" t="s">
        <v>27</v>
      </c>
      <c r="D1295" s="21" t="s">
        <v>3537</v>
      </c>
      <c r="E1295" s="21" t="s">
        <v>3548</v>
      </c>
      <c r="F1295" s="21" t="s">
        <v>3552</v>
      </c>
      <c r="G1295" s="21" t="s">
        <v>20</v>
      </c>
      <c r="H1295" s="21" t="s">
        <v>475</v>
      </c>
      <c r="I1295" s="21" t="s">
        <v>3551</v>
      </c>
      <c r="J1295" s="21" t="s">
        <v>3551</v>
      </c>
      <c r="K1295" s="21" t="str">
        <f t="shared" si="42"/>
        <v>{"sourceAttributeCode":"ModifyDrawerOpeningHeight","sourceAttributes":"\"[ModifyDrawerOpeningHeight]\"==\"ModifyDrawerD1D2D3OpeningHeight\"","sourceAttributeKeep":"false","attributeCode":"COMMON_DRAWER02_HEIGHT","attributeValue":"#DWH2_1#"},</v>
      </c>
      <c r="L1295" s="21" t="str">
        <f t="shared" si="41"/>
        <v>{"sourceAttributeCode":"ModifyDrawerOpeningHeight","sourceAttributes":"\"[ModifyDrawerOpeningHeight]\"==\"ModifyDrawerD1D2D3OpeningHeight\"","sourceAttributeKeep":"false","attributeCode":"COMMON_DRAWER02_HEIGHT","attributeValue":"#DWH2_1#"},</v>
      </c>
    </row>
    <row r="1296" spans="2:12" x14ac:dyDescent="0.25">
      <c r="B1296" s="21" t="s">
        <v>3505</v>
      </c>
      <c r="C1296" s="21" t="s">
        <v>27</v>
      </c>
      <c r="D1296" s="21" t="s">
        <v>3537</v>
      </c>
      <c r="E1296" s="21" t="s">
        <v>3548</v>
      </c>
      <c r="F1296" s="21" t="s">
        <v>3552</v>
      </c>
      <c r="G1296" s="21" t="s">
        <v>20</v>
      </c>
      <c r="H1296" s="21" t="s">
        <v>1109</v>
      </c>
      <c r="I1296" s="21" t="s">
        <v>3553</v>
      </c>
      <c r="J1296" s="21" t="s">
        <v>3553</v>
      </c>
      <c r="K1296" s="21" t="str">
        <f t="shared" si="42"/>
        <v>{"sourceAttributeCode":"ModifyDrawerOpeningHeight","sourceAttributes":"\"[ModifyDrawerOpeningHeight]\"==\"ModifyDrawerD1D2D3OpeningHeight\"","sourceAttributeKeep":"false","attributeCode":"COMMON_DRAWER03_HEIGHT","attributeValue":"#DWH3_1#"},</v>
      </c>
      <c r="L1296" s="21" t="str">
        <f t="shared" si="41"/>
        <v>{"sourceAttributeCode":"ModifyDrawerOpeningHeight","sourceAttributes":"\"[ModifyDrawerOpeningHeight]\"==\"ModifyDrawerD1D2D3OpeningHeight\"","sourceAttributeKeep":"false","attributeCode":"COMMON_DRAWER03_HEIGHT","attributeValue":"#DWH3_1#"},</v>
      </c>
    </row>
    <row r="1297" spans="2:12" x14ac:dyDescent="0.25">
      <c r="B1297" s="21" t="s">
        <v>3505</v>
      </c>
      <c r="C1297" s="21" t="s">
        <v>27</v>
      </c>
      <c r="D1297" s="21" t="s">
        <v>3537</v>
      </c>
      <c r="E1297" s="21" t="s">
        <v>3548</v>
      </c>
      <c r="F1297" s="21" t="s">
        <v>3554</v>
      </c>
      <c r="G1297" s="21" t="s">
        <v>20</v>
      </c>
      <c r="H1297" s="21" t="s">
        <v>478</v>
      </c>
      <c r="I1297" s="21" t="s">
        <v>2850</v>
      </c>
      <c r="J1297" s="21" t="s">
        <v>2850</v>
      </c>
      <c r="K1297" s="21" t="str">
        <f t="shared" si="42"/>
        <v>{"sourceAttributeCode":"ModifyDrawerOpeningHeight","sourceAttributes":"\"[ModifyDrawerOpeningHeight]\"==\"ModifyDrawerD1D2D3D4OpeningHeight\"","sourceAttributeKeep":"false","attributeCode":"COMMON_DRAWER01_HEIGHT","attributeValue":"#DWH1_1#"},</v>
      </c>
      <c r="L1297" s="21" t="str">
        <f t="shared" si="41"/>
        <v>{"sourceAttributeCode":"ModifyDrawerOpeningHeight","sourceAttributes":"\"[ModifyDrawerOpeningHeight]\"==\"ModifyDrawerD1D2D3D4OpeningHeight\"","sourceAttributeKeep":"false","attributeCode":"COMMON_DRAWER01_HEIGHT","attributeValue":"#DWH1_1#"},</v>
      </c>
    </row>
    <row r="1298" spans="2:12" x14ac:dyDescent="0.25">
      <c r="B1298" s="21" t="s">
        <v>3505</v>
      </c>
      <c r="C1298" s="21" t="s">
        <v>27</v>
      </c>
      <c r="D1298" s="21" t="s">
        <v>3537</v>
      </c>
      <c r="E1298" s="21" t="s">
        <v>3548</v>
      </c>
      <c r="F1298" s="21" t="s">
        <v>3554</v>
      </c>
      <c r="G1298" s="21" t="s">
        <v>20</v>
      </c>
      <c r="H1298" s="21" t="s">
        <v>475</v>
      </c>
      <c r="I1298" s="21" t="s">
        <v>3551</v>
      </c>
      <c r="J1298" s="21" t="s">
        <v>3551</v>
      </c>
      <c r="K1298" s="21" t="str">
        <f t="shared" si="42"/>
        <v>{"sourceAttributeCode":"ModifyDrawerOpeningHeight","sourceAttributes":"\"[ModifyDrawerOpeningHeight]\"==\"ModifyDrawerD1D2D3D4OpeningHeight\"","sourceAttributeKeep":"false","attributeCode":"COMMON_DRAWER02_HEIGHT","attributeValue":"#DWH2_1#"},</v>
      </c>
      <c r="L1298" s="21" t="str">
        <f t="shared" si="41"/>
        <v>{"sourceAttributeCode":"ModifyDrawerOpeningHeight","sourceAttributes":"\"[ModifyDrawerOpeningHeight]\"==\"ModifyDrawerD1D2D3D4OpeningHeight\"","sourceAttributeKeep":"false","attributeCode":"COMMON_DRAWER02_HEIGHT","attributeValue":"#DWH2_1#"},</v>
      </c>
    </row>
    <row r="1299" spans="2:12" x14ac:dyDescent="0.25">
      <c r="B1299" s="21" t="s">
        <v>3505</v>
      </c>
      <c r="C1299" s="21" t="s">
        <v>27</v>
      </c>
      <c r="D1299" s="21" t="s">
        <v>3537</v>
      </c>
      <c r="E1299" s="21" t="s">
        <v>3548</v>
      </c>
      <c r="F1299" s="21" t="s">
        <v>3554</v>
      </c>
      <c r="G1299" s="21" t="s">
        <v>20</v>
      </c>
      <c r="H1299" s="21" t="s">
        <v>1109</v>
      </c>
      <c r="I1299" s="21" t="s">
        <v>3553</v>
      </c>
      <c r="J1299" s="21" t="s">
        <v>3553</v>
      </c>
      <c r="K1299" s="21" t="str">
        <f t="shared" si="42"/>
        <v>{"sourceAttributeCode":"ModifyDrawerOpeningHeight","sourceAttributes":"\"[ModifyDrawerOpeningHeight]\"==\"ModifyDrawerD1D2D3D4OpeningHeight\"","sourceAttributeKeep":"false","attributeCode":"COMMON_DRAWER03_HEIGHT","attributeValue":"#DWH3_1#"},</v>
      </c>
      <c r="L1299" s="21" t="str">
        <f t="shared" si="41"/>
        <v>{"sourceAttributeCode":"ModifyDrawerOpeningHeight","sourceAttributes":"\"[ModifyDrawerOpeningHeight]\"==\"ModifyDrawerD1D2D3D4OpeningHeight\"","sourceAttributeKeep":"false","attributeCode":"COMMON_DRAWER03_HEIGHT","attributeValue":"#DWH3_1#"},</v>
      </c>
    </row>
    <row r="1300" spans="2:12" x14ac:dyDescent="0.25">
      <c r="B1300" s="21" t="s">
        <v>3505</v>
      </c>
      <c r="C1300" s="21" t="s">
        <v>27</v>
      </c>
      <c r="D1300" s="21" t="s">
        <v>3537</v>
      </c>
      <c r="E1300" s="21" t="s">
        <v>3548</v>
      </c>
      <c r="F1300" s="21" t="s">
        <v>3554</v>
      </c>
      <c r="G1300" s="21" t="s">
        <v>20</v>
      </c>
      <c r="H1300" s="21" t="s">
        <v>1120</v>
      </c>
      <c r="I1300" s="21" t="s">
        <v>3555</v>
      </c>
      <c r="J1300" s="21" t="s">
        <v>3555</v>
      </c>
      <c r="K1300" s="21" t="str">
        <f t="shared" si="42"/>
        <v>{"sourceAttributeCode":"ModifyDrawerOpeningHeight","sourceAttributes":"\"[ModifyDrawerOpeningHeight]\"==\"ModifyDrawerD1D2D3D4OpeningHeight\"","sourceAttributeKeep":"false","attributeCode":"COMMON_DRAWER04_HEIGHT","attributeValue":"#DWH4_1#"},</v>
      </c>
      <c r="L1300" s="21" t="str">
        <f t="shared" si="41"/>
        <v>{"sourceAttributeCode":"ModifyDrawerOpeningHeight","sourceAttributes":"\"[ModifyDrawerOpeningHeight]\"==\"ModifyDrawerD1D2D3D4OpeningHeight\"","sourceAttributeKeep":"false","attributeCode":"COMMON_DRAWER04_HEIGHT","attributeValue":"#DWH4_1#"},</v>
      </c>
    </row>
    <row r="1301" spans="2:12" x14ac:dyDescent="0.25">
      <c r="B1301" s="21" t="s">
        <v>3505</v>
      </c>
      <c r="C1301" s="21" t="s">
        <v>27</v>
      </c>
      <c r="D1301" s="21" t="s">
        <v>3537</v>
      </c>
      <c r="E1301" s="21" t="s">
        <v>3556</v>
      </c>
      <c r="F1301" s="21" t="s">
        <v>3557</v>
      </c>
      <c r="G1301" s="21" t="s">
        <v>20</v>
      </c>
      <c r="H1301" s="21" t="s">
        <v>1469</v>
      </c>
      <c r="I1301" s="21" t="s">
        <v>3558</v>
      </c>
      <c r="J1301" s="21" t="s">
        <v>3558</v>
      </c>
      <c r="K1301" s="21" t="str">
        <f t="shared" si="42"/>
        <v>{"sourceAttributeCode":"DrawerOptions","sourceAttributes":"\"[DrawerOptions]\"==\"ReplaceSingleDrawerFrontw/Double\"","sourceAttributeKeep":"false","attributeCode":"COMMON_NUMHZDRAWER1","attributeValue":"#NHD1_1#"},</v>
      </c>
      <c r="L1301" s="21" t="str">
        <f t="shared" si="41"/>
        <v>{"sourceAttributeCode":"DrawerOptions","sourceAttributes":"\"[DrawerOptions]\"==\"ReplaceSingleDrawerFrontw/Double\"","sourceAttributeKeep":"false","attributeCode":"COMMON_NUMHZDRAWER1","attributeValue":"#NHD1_1#"},</v>
      </c>
    </row>
    <row r="1302" spans="2:12" x14ac:dyDescent="0.25">
      <c r="B1302" s="21" t="s">
        <v>3505</v>
      </c>
      <c r="C1302" s="21" t="s">
        <v>27</v>
      </c>
      <c r="D1302" s="21" t="s">
        <v>3537</v>
      </c>
      <c r="E1302" s="21" t="s">
        <v>3556</v>
      </c>
      <c r="F1302" s="21" t="s">
        <v>3557</v>
      </c>
      <c r="G1302" s="21" t="s">
        <v>20</v>
      </c>
      <c r="H1302" s="21" t="s">
        <v>1469</v>
      </c>
      <c r="I1302" s="21" t="s">
        <v>3559</v>
      </c>
      <c r="J1302" s="21" t="s">
        <v>3559</v>
      </c>
      <c r="K1302" s="21" t="str">
        <f t="shared" si="42"/>
        <v>{"sourceAttributeCode":"DrawerOptions","sourceAttributes":"\"[DrawerOptions]\"==\"ReplaceSingleDrawerFrontw/Double\"","sourceAttributeKeep":"false","attributeCode":"COMMON_NUMHZDRAWER1","attributeValue":"#NHD2_1#"},</v>
      </c>
      <c r="L1302" s="21" t="str">
        <f t="shared" si="41"/>
        <v>{"sourceAttributeCode":"DrawerOptions","sourceAttributes":"\"[DrawerOptions]\"==\"ReplaceSingleDrawerFrontw/Double\"","sourceAttributeKeep":"false","attributeCode":"COMMON_NUMHZDRAWER1","attributeValue":"#NHD2_1#"},</v>
      </c>
    </row>
    <row r="1303" spans="2:12" x14ac:dyDescent="0.25">
      <c r="B1303" s="21" t="s">
        <v>3505</v>
      </c>
      <c r="C1303" s="21" t="s">
        <v>27</v>
      </c>
      <c r="D1303" s="21" t="s">
        <v>3537</v>
      </c>
      <c r="E1303" s="21" t="s">
        <v>3556</v>
      </c>
      <c r="F1303" s="21" t="s">
        <v>3557</v>
      </c>
      <c r="G1303" s="21" t="s">
        <v>20</v>
      </c>
      <c r="H1303" s="21" t="s">
        <v>1469</v>
      </c>
      <c r="I1303" s="21" t="s">
        <v>3560</v>
      </c>
      <c r="J1303" s="21" t="s">
        <v>3560</v>
      </c>
      <c r="K1303" s="21" t="str">
        <f t="shared" si="42"/>
        <v>{"sourceAttributeCode":"DrawerOptions","sourceAttributes":"\"[DrawerOptions]\"==\"ReplaceSingleDrawerFrontw/Double\"","sourceAttributeKeep":"false","attributeCode":"COMMON_NUMHZDRAWER1","attributeValue":"#NHD3_1#"},</v>
      </c>
      <c r="L1303" s="21" t="str">
        <f t="shared" si="41"/>
        <v>{"sourceAttributeCode":"DrawerOptions","sourceAttributes":"\"[DrawerOptions]\"==\"ReplaceSingleDrawerFrontw/Double\"","sourceAttributeKeep":"false","attributeCode":"COMMON_NUMHZDRAWER1","attributeValue":"#NHD3_1#"},</v>
      </c>
    </row>
    <row r="1304" spans="2:12" x14ac:dyDescent="0.25">
      <c r="B1304" s="21" t="s">
        <v>3505</v>
      </c>
      <c r="C1304" s="21" t="s">
        <v>27</v>
      </c>
      <c r="D1304" s="21" t="s">
        <v>3537</v>
      </c>
      <c r="E1304" s="21" t="s">
        <v>3561</v>
      </c>
      <c r="F1304" s="21" t="s">
        <v>3562</v>
      </c>
      <c r="G1304" s="21" t="s">
        <v>20</v>
      </c>
      <c r="H1304" s="21" t="s">
        <v>1413</v>
      </c>
      <c r="I1304" s="21" t="s">
        <v>3563</v>
      </c>
      <c r="J1304" s="21" t="s">
        <v>3563</v>
      </c>
      <c r="K1304" s="21" t="str">
        <f t="shared" si="42"/>
        <v>{"sourceAttributeCode":"FalseFrontOptions","sourceAttributes":"\"[FalseFrontOptions]\"==\"ReplaceSingleFalseFrontwDouble\"","sourceAttributeKeep":"false","attributeCode":"COMMON_NUMFRONTDOOR1","attributeValue":"#NFD1_1#"},</v>
      </c>
      <c r="L1304" s="21" t="str">
        <f t="shared" si="41"/>
        <v>{"sourceAttributeCode":"FalseFrontOptions","sourceAttributes":"\"[FalseFrontOptions]\"==\"ReplaceSingleFalseFrontwDouble\"","sourceAttributeKeep":"false","attributeCode":"COMMON_NUMFRONTDOOR1","attributeValue":"#NFD1_1#"},</v>
      </c>
    </row>
    <row r="1305" spans="2:12" x14ac:dyDescent="0.25">
      <c r="B1305" s="21" t="s">
        <v>3505</v>
      </c>
      <c r="C1305" s="21" t="s">
        <v>27</v>
      </c>
      <c r="D1305" s="21" t="s">
        <v>3537</v>
      </c>
      <c r="E1305" s="21" t="s">
        <v>3561</v>
      </c>
      <c r="F1305" s="21" t="s">
        <v>3562</v>
      </c>
      <c r="G1305" s="21" t="s">
        <v>20</v>
      </c>
      <c r="H1305" s="21" t="s">
        <v>1436</v>
      </c>
      <c r="I1305" s="21" t="s">
        <v>3564</v>
      </c>
      <c r="J1305" s="21" t="s">
        <v>3564</v>
      </c>
      <c r="K1305" s="21" t="str">
        <f t="shared" si="42"/>
        <v>{"sourceAttributeCode":"FalseFrontOptions","sourceAttributes":"\"[FalseFrontOptions]\"==\"ReplaceSingleFalseFrontwDouble\"","sourceAttributeKeep":"false","attributeCode":"COMMON_NUMFRONTDOOR2","attributeValue":"#NFD2_1#"},</v>
      </c>
      <c r="L1305" s="21" t="str">
        <f t="shared" si="41"/>
        <v>{"sourceAttributeCode":"FalseFrontOptions","sourceAttributes":"\"[FalseFrontOptions]\"==\"ReplaceSingleFalseFrontwDouble\"","sourceAttributeKeep":"false","attributeCode":"COMMON_NUMFRONTDOOR2","attributeValue":"#NFD2_1#"},</v>
      </c>
    </row>
    <row r="1306" spans="2:12" x14ac:dyDescent="0.25">
      <c r="B1306" s="21" t="s">
        <v>3505</v>
      </c>
      <c r="C1306" s="21" t="s">
        <v>27</v>
      </c>
      <c r="D1306" s="21" t="s">
        <v>3537</v>
      </c>
      <c r="E1306" s="21" t="s">
        <v>3565</v>
      </c>
      <c r="F1306" s="21" t="s">
        <v>3566</v>
      </c>
      <c r="G1306" s="21" t="s">
        <v>20</v>
      </c>
      <c r="H1306" s="21" t="s">
        <v>3567</v>
      </c>
      <c r="I1306" s="21" t="s">
        <v>3568</v>
      </c>
      <c r="J1306" s="21" t="s">
        <v>3568</v>
      </c>
      <c r="K1306" s="21" t="str">
        <f t="shared" si="42"/>
        <v>{"sourceAttributeCode":"AngledEndPanels","sourceAttributes":"\"[AngledEndPanels]\"==\"AngledEndPanelLeft\"","sourceAttributeKeep":"false","attributeCode":"TEMPLATES_BASE_CORNER_BLIND_ENDFILLER_L ","attributeValue":"Wall Angled Filler"},</v>
      </c>
      <c r="L1306" s="21" t="str">
        <f t="shared" si="41"/>
        <v>{"sourceAttributeCode":"AngledEndPanels","sourceAttributes":"\"[AngledEndPanels]\"==\"AngledEndPanelLeft\"","sourceAttributeKeep":"false","attributeCode":"TEMPLATES_BASE_CORNER_BLIND_ENDFILLER_L ","attributeValue":"Wall Angled Filler"},</v>
      </c>
    </row>
    <row r="1307" spans="2:12" x14ac:dyDescent="0.25">
      <c r="B1307" s="21" t="s">
        <v>3505</v>
      </c>
      <c r="C1307" s="21" t="s">
        <v>27</v>
      </c>
      <c r="D1307" s="21" t="s">
        <v>3537</v>
      </c>
      <c r="E1307" s="21" t="s">
        <v>3565</v>
      </c>
      <c r="F1307" s="21" t="s">
        <v>3569</v>
      </c>
      <c r="G1307" s="21" t="s">
        <v>20</v>
      </c>
      <c r="H1307" s="21" t="s">
        <v>3570</v>
      </c>
      <c r="I1307" s="21" t="s">
        <v>3568</v>
      </c>
      <c r="J1307" s="21" t="s">
        <v>3568</v>
      </c>
      <c r="K1307" s="21" t="str">
        <f t="shared" si="42"/>
        <v>{"sourceAttributeCode":"AngledEndPanels","sourceAttributes":"\"[AngledEndPanels]\"==\"AngledEndPanelRight\"","sourceAttributeKeep":"false","attributeCode":"TEMPLATES_BASE_CORNER_BLIND_ENDFILLER_R","attributeValue":"Wall Angled Filler"},</v>
      </c>
      <c r="L1307" s="21" t="str">
        <f t="shared" si="41"/>
        <v>{"sourceAttributeCode":"AngledEndPanels","sourceAttributes":"\"[AngledEndPanels]\"==\"AngledEndPanelRight\"","sourceAttributeKeep":"false","attributeCode":"TEMPLATES_BASE_CORNER_BLIND_ENDFILLER_R","attributeValue":"Wall Angled Filler"},</v>
      </c>
    </row>
    <row r="1308" spans="2:12" x14ac:dyDescent="0.25">
      <c r="B1308" s="21" t="s">
        <v>3505</v>
      </c>
      <c r="C1308" s="21" t="s">
        <v>27</v>
      </c>
      <c r="D1308" s="21" t="s">
        <v>3537</v>
      </c>
      <c r="E1308" s="21" t="s">
        <v>3565</v>
      </c>
      <c r="F1308" s="21" t="s">
        <v>3566</v>
      </c>
      <c r="G1308" s="21" t="s">
        <v>20</v>
      </c>
      <c r="H1308" s="21" t="s">
        <v>3571</v>
      </c>
      <c r="I1308" s="21" t="s">
        <v>3572</v>
      </c>
      <c r="J1308" s="21" t="s">
        <v>3572</v>
      </c>
      <c r="K1308" s="21" t="str">
        <f t="shared" si="42"/>
        <v>{"sourceAttributeCode":"AngledEndPanels","sourceAttributes":"\"[AngledEndPanels]\"==\"AngledEndPanelLeft\"","sourceAttributeKeep":"false","attributeCode":"COMMON_FILLER_WIDTH ","attributeValue":"#ATD#"},</v>
      </c>
      <c r="L1308" s="21" t="str">
        <f t="shared" si="41"/>
        <v>{"sourceAttributeCode":"AngledEndPanels","sourceAttributes":"\"[AngledEndPanels]\"==\"AngledEndPanelLeft\"","sourceAttributeKeep":"false","attributeCode":"COMMON_FILLER_WIDTH ","attributeValue":"#ATD#"},</v>
      </c>
    </row>
    <row r="1309" spans="2:12" x14ac:dyDescent="0.25">
      <c r="B1309" s="21" t="s">
        <v>3505</v>
      </c>
      <c r="C1309" s="21" t="s">
        <v>27</v>
      </c>
      <c r="D1309" s="21" t="s">
        <v>3537</v>
      </c>
      <c r="E1309" s="21" t="s">
        <v>3565</v>
      </c>
      <c r="F1309" s="21" t="s">
        <v>3569</v>
      </c>
      <c r="G1309" s="21" t="s">
        <v>20</v>
      </c>
      <c r="H1309" s="21" t="s">
        <v>3571</v>
      </c>
      <c r="I1309" s="21" t="s">
        <v>3572</v>
      </c>
      <c r="J1309" s="21" t="s">
        <v>3572</v>
      </c>
      <c r="K1309" s="21" t="str">
        <f t="shared" si="42"/>
        <v>{"sourceAttributeCode":"AngledEndPanels","sourceAttributes":"\"[AngledEndPanels]\"==\"AngledEndPanelRight\"","sourceAttributeKeep":"false","attributeCode":"COMMON_FILLER_WIDTH ","attributeValue":"#ATD#"},</v>
      </c>
      <c r="L1309" s="21" t="str">
        <f t="shared" si="41"/>
        <v>{"sourceAttributeCode":"AngledEndPanels","sourceAttributes":"\"[AngledEndPanels]\"==\"AngledEndPanelRight\"","sourceAttributeKeep":"false","attributeCode":"COMMON_FILLER_WIDTH ","attributeValue":"#ATD#"},</v>
      </c>
    </row>
    <row r="1310" spans="2:12" x14ac:dyDescent="0.25">
      <c r="B1310" s="21" t="s">
        <v>3505</v>
      </c>
      <c r="C1310" s="21" t="s">
        <v>27</v>
      </c>
      <c r="D1310" s="21" t="s">
        <v>3537</v>
      </c>
      <c r="E1310" s="21" t="s">
        <v>2094</v>
      </c>
      <c r="F1310" s="21" t="s">
        <v>3573</v>
      </c>
      <c r="G1310" s="21" t="s">
        <v>16</v>
      </c>
      <c r="H1310" s="21" t="s">
        <v>2095</v>
      </c>
      <c r="K1310" s="21" t="str">
        <f t="shared" si="42"/>
        <v>{"sourceAttributeCode":"WTR","sourceAttributes":"\"[ExtendStileDown]\"==\"ExtendTopRail\"","sourceAttributeKeep":"true","attributeCode":"COMMON_EXT_TOPRAIL","attributeValue":""},</v>
      </c>
      <c r="L1310" s="21" t="str">
        <f t="shared" si="41"/>
        <v>{"sourceAttributeCode":"WTR","sourceAttributes":"\"[ExtendStileDown]\"==\"ExtendTopRail\"","sourceAttributeKeep":"true","attributeCode":"COMMON_EXT_TOPRAIL","attributeValue":""},</v>
      </c>
    </row>
    <row r="1311" spans="2:12" x14ac:dyDescent="0.25">
      <c r="B1311" s="21" t="s">
        <v>3505</v>
      </c>
      <c r="C1311" s="21" t="s">
        <v>27</v>
      </c>
      <c r="D1311" s="21" t="s">
        <v>3537</v>
      </c>
      <c r="E1311" s="21" t="s">
        <v>3574</v>
      </c>
      <c r="F1311" s="21" t="s">
        <v>3575</v>
      </c>
      <c r="G1311" s="21" t="s">
        <v>16</v>
      </c>
      <c r="H1311" s="21" t="s">
        <v>2083</v>
      </c>
      <c r="K1311" s="21" t="str">
        <f t="shared" si="42"/>
        <v>{"sourceAttributeCode":"WBR_1","sourceAttributes":"\"[ExtendStileDown]\"==\"ExtendBottomRail\"","sourceAttributeKeep":"true","attributeCode":"COMMON_EXT_BOTTOMRAIL","attributeValue":""},</v>
      </c>
      <c r="L1311" s="21" t="str">
        <f t="shared" si="41"/>
        <v>{"sourceAttributeCode":"WBR_1","sourceAttributes":"\"[ExtendStileDown]\"==\"ExtendBottomRail\"","sourceAttributeKeep":"true","attributeCode":"COMMON_EXT_BOTTOMRAIL","attributeValue":""},</v>
      </c>
    </row>
    <row r="1312" spans="2:12" x14ac:dyDescent="0.25">
      <c r="B1312" s="21" t="s">
        <v>3505</v>
      </c>
      <c r="C1312" s="21" t="s">
        <v>27</v>
      </c>
      <c r="D1312" s="21" t="s">
        <v>3537</v>
      </c>
      <c r="E1312" s="21" t="s">
        <v>2082</v>
      </c>
      <c r="F1312" s="21" t="s">
        <v>3575</v>
      </c>
      <c r="G1312" s="21" t="s">
        <v>16</v>
      </c>
      <c r="H1312" s="21" t="s">
        <v>2083</v>
      </c>
      <c r="K1312" s="21" t="str">
        <f t="shared" si="42"/>
        <v>{"sourceAttributeCode":"WBR","sourceAttributes":"\"[ExtendStileDown]\"==\"ExtendBottomRail\"","sourceAttributeKeep":"true","attributeCode":"COMMON_EXT_BOTTOMRAIL","attributeValue":""},</v>
      </c>
      <c r="L1312" s="21" t="str">
        <f t="shared" si="41"/>
        <v>{"sourceAttributeCode":"WBR","sourceAttributes":"\"[ExtendStileDown]\"==\"ExtendBottomRail\"","sourceAttributeKeep":"true","attributeCode":"COMMON_EXT_BOTTOMRAIL","attributeValue":""},</v>
      </c>
    </row>
    <row r="1313" spans="2:12" x14ac:dyDescent="0.25">
      <c r="B1313" s="21" t="s">
        <v>3505</v>
      </c>
      <c r="C1313" s="21" t="s">
        <v>27</v>
      </c>
      <c r="D1313" s="21" t="s">
        <v>3537</v>
      </c>
      <c r="E1313" s="21" t="s">
        <v>3576</v>
      </c>
      <c r="F1313" s="21" t="s">
        <v>3577</v>
      </c>
      <c r="G1313" s="21" t="s">
        <v>20</v>
      </c>
      <c r="H1313" s="21" t="s">
        <v>3578</v>
      </c>
      <c r="I1313" s="21">
        <v>1</v>
      </c>
      <c r="J1313" s="21">
        <v>25</v>
      </c>
      <c r="K1313" s="21" t="str">
        <f t="shared" si="42"/>
        <v>{"sourceAttributeCode":"ExtendedStiles","sourceAttributes":"\"[ExtendedStiles]\"==\"DiagonalStilesLeft\"","sourceAttributeKeep":"false","attributeCode":"COMMON_FRAME_STYLE_LEFTSTILE","attributeValue":"1"},</v>
      </c>
      <c r="L1313" s="21" t="str">
        <f t="shared" si="41"/>
        <v>{"sourceAttributeCode":"ExtendedStiles","sourceAttributes":"\"[ExtendedStiles]\"==\"DiagonalStilesLeft\"","sourceAttributeKeep":"false","attributeCode":"COMMON_FRAME_STYLE_LEFTSTILE","attributeValue":"25"},</v>
      </c>
    </row>
    <row r="1314" spans="2:12" x14ac:dyDescent="0.25">
      <c r="B1314" s="21" t="s">
        <v>3505</v>
      </c>
      <c r="C1314" s="21" t="s">
        <v>27</v>
      </c>
      <c r="D1314" s="21" t="s">
        <v>3537</v>
      </c>
      <c r="E1314" s="21" t="s">
        <v>3576</v>
      </c>
      <c r="F1314" s="21" t="s">
        <v>3579</v>
      </c>
      <c r="G1314" s="21" t="s">
        <v>20</v>
      </c>
      <c r="H1314" s="21" t="s">
        <v>3580</v>
      </c>
      <c r="I1314" s="21">
        <v>1</v>
      </c>
      <c r="J1314" s="21">
        <v>25</v>
      </c>
      <c r="K1314" s="21" t="str">
        <f t="shared" si="42"/>
        <v>{"sourceAttributeCode":"ExtendedStiles","sourceAttributes":"\"[ExtendedStiles]\"==\"DiagonalStilesRight\"","sourceAttributeKeep":"false","attributeCode":"COMMON_FRAME_STYLE_RIGHTSTILE","attributeValue":"1"},</v>
      </c>
      <c r="L1314" s="21" t="str">
        <f t="shared" si="41"/>
        <v>{"sourceAttributeCode":"ExtendedStiles","sourceAttributes":"\"[ExtendedStiles]\"==\"DiagonalStilesRight\"","sourceAttributeKeep":"false","attributeCode":"COMMON_FRAME_STYLE_RIGHTSTILE","attributeValue":"25"},</v>
      </c>
    </row>
    <row r="1315" spans="2:12" x14ac:dyDescent="0.25">
      <c r="B1315" s="21" t="s">
        <v>3505</v>
      </c>
      <c r="C1315" s="21" t="s">
        <v>27</v>
      </c>
      <c r="D1315" s="21" t="s">
        <v>3537</v>
      </c>
      <c r="E1315" s="21" t="s">
        <v>3581</v>
      </c>
      <c r="F1315" s="21" t="s">
        <v>3582</v>
      </c>
      <c r="G1315" s="21" t="s">
        <v>20</v>
      </c>
      <c r="H1315" s="21" t="s">
        <v>2095</v>
      </c>
      <c r="I1315" s="21" t="s">
        <v>3583</v>
      </c>
      <c r="J1315" s="21" t="s">
        <v>3583</v>
      </c>
      <c r="K1315" s="21" t="str">
        <f t="shared" si="42"/>
        <v>{"sourceAttributeCode":"ExtendSideUp","sourceAttributes":"\"[ExtendSideUp]\"==\"ExtendFrameSideBackUp\"","sourceAttributeKeep":"false","attributeCode":"COMMON_EXT_TOPRAIL","attributeValue":"#SHL#"},</v>
      </c>
      <c r="L1315" s="21" t="str">
        <f t="shared" si="41"/>
        <v>{"sourceAttributeCode":"ExtendSideUp","sourceAttributes":"\"[ExtendSideUp]\"==\"ExtendFrameSideBackUp\"","sourceAttributeKeep":"false","attributeCode":"COMMON_EXT_TOPRAIL","attributeValue":"#SHL#"},</v>
      </c>
    </row>
    <row r="1316" spans="2:12" x14ac:dyDescent="0.25">
      <c r="B1316" s="21" t="s">
        <v>3505</v>
      </c>
      <c r="C1316" s="21" t="s">
        <v>27</v>
      </c>
      <c r="D1316" s="21" t="s">
        <v>3537</v>
      </c>
      <c r="E1316" s="21" t="s">
        <v>3581</v>
      </c>
      <c r="F1316" s="21" t="s">
        <v>3582</v>
      </c>
      <c r="G1316" s="21" t="s">
        <v>20</v>
      </c>
      <c r="H1316" s="21" t="s">
        <v>762</v>
      </c>
      <c r="I1316" s="21" t="s">
        <v>3583</v>
      </c>
      <c r="J1316" s="21" t="s">
        <v>3583</v>
      </c>
      <c r="K1316" s="21" t="str">
        <f t="shared" si="42"/>
        <v>{"sourceAttributeCode":"ExtendSideUp","sourceAttributes":"\"[ExtendSideUp]\"==\"ExtendFrameSideBackUp\"","sourceAttributeKeep":"false","attributeCode":"COMMON_BACKINCREASE_TOP","attributeValue":"#SHL#"},</v>
      </c>
      <c r="L1316" s="21" t="str">
        <f t="shared" si="41"/>
        <v>{"sourceAttributeCode":"ExtendSideUp","sourceAttributes":"\"[ExtendSideUp]\"==\"ExtendFrameSideBackUp\"","sourceAttributeKeep":"false","attributeCode":"COMMON_BACKINCREASE_TOP","attributeValue":"#SHL#"},</v>
      </c>
    </row>
    <row r="1317" spans="2:12" x14ac:dyDescent="0.25">
      <c r="B1317" s="21" t="s">
        <v>3505</v>
      </c>
      <c r="C1317" s="21" t="s">
        <v>27</v>
      </c>
      <c r="D1317" s="21" t="s">
        <v>3537</v>
      </c>
      <c r="E1317" s="21" t="s">
        <v>3581</v>
      </c>
      <c r="F1317" s="21" t="s">
        <v>3582</v>
      </c>
      <c r="G1317" s="21" t="s">
        <v>20</v>
      </c>
      <c r="H1317" s="21" t="s">
        <v>3584</v>
      </c>
      <c r="I1317" s="21" t="s">
        <v>3583</v>
      </c>
      <c r="J1317" s="21" t="s">
        <v>3583</v>
      </c>
      <c r="K1317" s="21" t="str">
        <f t="shared" si="42"/>
        <v>{"sourceAttributeCode":"ExtendSideUp","sourceAttributes":"\"[ExtendSideUp]\"==\"ExtendFrameSideBackUp\"","sourceAttributeKeep":"false","attributeCode":"COMMON_SIDEDECREASE_HEIGHT","attributeValue":"#SHL#"},</v>
      </c>
      <c r="L1317" s="21" t="str">
        <f t="shared" si="41"/>
        <v>{"sourceAttributeCode":"ExtendSideUp","sourceAttributes":"\"[ExtendSideUp]\"==\"ExtendFrameSideBackUp\"","sourceAttributeKeep":"false","attributeCode":"COMMON_SIDEDECREASE_HEIGHT","attributeValue":"#SHL#"},</v>
      </c>
    </row>
    <row r="1318" spans="2:12" x14ac:dyDescent="0.25">
      <c r="B1318" s="21" t="s">
        <v>3505</v>
      </c>
      <c r="C1318" s="21" t="s">
        <v>27</v>
      </c>
      <c r="D1318" s="21" t="s">
        <v>3537</v>
      </c>
      <c r="E1318" s="21" t="s">
        <v>3581</v>
      </c>
      <c r="F1318" s="21" t="s">
        <v>3585</v>
      </c>
      <c r="G1318" s="21" t="s">
        <v>16</v>
      </c>
      <c r="H1318" s="21" t="s">
        <v>2083</v>
      </c>
      <c r="K1318" s="21" t="str">
        <f t="shared" si="42"/>
        <v>{"sourceAttributeCode":"ExtendSideUp","sourceAttributes":"\"[ExtendSideUp]\"==\"ExtendFrameSideBackDown\"","sourceAttributeKeep":"true","attributeCode":"COMMON_EXT_BOTTOMRAIL","attributeValue":""},</v>
      </c>
      <c r="L1318" s="21" t="str">
        <f t="shared" si="41"/>
        <v>{"sourceAttributeCode":"ExtendSideUp","sourceAttributes":"\"[ExtendSideUp]\"==\"ExtendFrameSideBackDown\"","sourceAttributeKeep":"true","attributeCode":"COMMON_EXT_BOTTOMRAIL","attributeValue":""},</v>
      </c>
    </row>
    <row r="1319" spans="2:12" x14ac:dyDescent="0.25">
      <c r="B1319" s="21" t="s">
        <v>3505</v>
      </c>
      <c r="C1319" s="21" t="s">
        <v>27</v>
      </c>
      <c r="D1319" s="21" t="s">
        <v>3537</v>
      </c>
      <c r="E1319" s="21" t="s">
        <v>2551</v>
      </c>
      <c r="F1319" s="21" t="s">
        <v>3586</v>
      </c>
      <c r="G1319" s="21" t="s">
        <v>20</v>
      </c>
      <c r="H1319" s="21" t="s">
        <v>1627</v>
      </c>
      <c r="I1319" s="21" t="s">
        <v>3587</v>
      </c>
      <c r="J1319" s="21" t="s">
        <v>3587</v>
      </c>
      <c r="K1319" s="21" t="str">
        <f t="shared" si="42"/>
        <v>{"sourceAttributeCode":"ExtendSideBack","sourceAttributes":"\"[ExtendSideBack]\"==\"ExtendSideBackRight\"","sourceAttributeKeep":"false","attributeCode":"COMMON_EXTEND_SIDE_RIGHT_DEPTH","attributeValue":"-#SORZ#"},</v>
      </c>
      <c r="L1319" s="21" t="str">
        <f t="shared" si="41"/>
        <v>{"sourceAttributeCode":"ExtendSideBack","sourceAttributes":"\"[ExtendSideBack]\"==\"ExtendSideBackRight\"","sourceAttributeKeep":"false","attributeCode":"COMMON_EXTEND_SIDE_RIGHT_DEPTH","attributeValue":"-#SORZ#"},</v>
      </c>
    </row>
    <row r="1320" spans="2:12" x14ac:dyDescent="0.25">
      <c r="B1320" s="21" t="s">
        <v>3505</v>
      </c>
      <c r="C1320" s="21" t="s">
        <v>27</v>
      </c>
      <c r="D1320" s="21" t="s">
        <v>3537</v>
      </c>
      <c r="E1320" s="21" t="s">
        <v>2551</v>
      </c>
      <c r="F1320" s="21" t="s">
        <v>3588</v>
      </c>
      <c r="G1320" s="21" t="s">
        <v>20</v>
      </c>
      <c r="H1320" s="21" t="s">
        <v>2553</v>
      </c>
      <c r="I1320" s="21" t="s">
        <v>3589</v>
      </c>
      <c r="J1320" s="21" t="s">
        <v>3589</v>
      </c>
      <c r="K1320" s="21" t="str">
        <f t="shared" si="42"/>
        <v>{"sourceAttributeCode":"ExtendSideBack","sourceAttributes":"\"[ExtendSideBack]\"==\"ExtendSideBackLeft\"","sourceAttributeKeep":"false","attributeCode":"COMMON_EXTEND_SIDE_LEFT_DEPTH","attributeValue":"-#SOLZ#"},</v>
      </c>
      <c r="L1320" s="21" t="str">
        <f t="shared" si="41"/>
        <v>{"sourceAttributeCode":"ExtendSideBack","sourceAttributes":"\"[ExtendSideBack]\"==\"ExtendSideBackLeft\"","sourceAttributeKeep":"false","attributeCode":"COMMON_EXTEND_SIDE_LEFT_DEPTH","attributeValue":"-#SOLZ#"},</v>
      </c>
    </row>
    <row r="1321" spans="2:12" x14ac:dyDescent="0.25">
      <c r="B1321" s="21" t="s">
        <v>3505</v>
      </c>
      <c r="C1321" s="21" t="s">
        <v>27</v>
      </c>
      <c r="D1321" s="21" t="s">
        <v>3537</v>
      </c>
      <c r="E1321" s="21" t="s">
        <v>2570</v>
      </c>
      <c r="F1321" s="21" t="s">
        <v>3590</v>
      </c>
      <c r="G1321" s="21" t="s">
        <v>20</v>
      </c>
      <c r="H1321" s="21" t="s">
        <v>460</v>
      </c>
      <c r="I1321" s="21" t="s">
        <v>2572</v>
      </c>
      <c r="J1321" s="21" t="s">
        <v>2572</v>
      </c>
      <c r="K1321" s="21" t="str">
        <f t="shared" si="42"/>
        <v>{"sourceAttributeCode":"WideStiles","sourceAttributes":"\"[WideStiles]\"==\"WideStilesBoth\"","sourceAttributeKeep":"false","attributeCode":"COMMON_LEFTSTILE_WIDTH","attributeValue":"#STW1#"},</v>
      </c>
      <c r="L1321" s="21" t="str">
        <f t="shared" si="41"/>
        <v>{"sourceAttributeCode":"WideStiles","sourceAttributes":"\"[WideStiles]\"==\"WideStilesBoth\"","sourceAttributeKeep":"false","attributeCode":"COMMON_LEFTSTILE_WIDTH","attributeValue":"#STW1#"},</v>
      </c>
    </row>
    <row r="1322" spans="2:12" x14ac:dyDescent="0.25">
      <c r="B1322" s="21" t="s">
        <v>3505</v>
      </c>
      <c r="C1322" s="21" t="s">
        <v>27</v>
      </c>
      <c r="D1322" s="21" t="s">
        <v>3537</v>
      </c>
      <c r="E1322" s="21" t="s">
        <v>2576</v>
      </c>
      <c r="F1322" s="21" t="s">
        <v>3590</v>
      </c>
      <c r="G1322" s="21" t="s">
        <v>20</v>
      </c>
      <c r="H1322" s="21" t="s">
        <v>461</v>
      </c>
      <c r="I1322" s="21" t="s">
        <v>2575</v>
      </c>
      <c r="J1322" s="21" t="s">
        <v>2575</v>
      </c>
      <c r="K1322" s="21" t="str">
        <f t="shared" si="42"/>
        <v>{"sourceAttributeCode":"Widestiles","sourceAttributes":"\"[WideStiles]\"==\"WideStilesBoth\"","sourceAttributeKeep":"false","attributeCode":"COMMON_RIGHTSTILE_WIDTH","attributeValue":"#STW2#"},</v>
      </c>
      <c r="L1322" s="21" t="str">
        <f t="shared" si="41"/>
        <v>{"sourceAttributeCode":"Widestiles","sourceAttributes":"\"[WideStiles]\"==\"WideStilesBoth\"","sourceAttributeKeep":"false","attributeCode":"COMMON_RIGHTSTILE_WIDTH","attributeValue":"#STW2#"},</v>
      </c>
    </row>
    <row r="1323" spans="2:12" x14ac:dyDescent="0.25">
      <c r="B1323" s="21" t="s">
        <v>3505</v>
      </c>
      <c r="C1323" s="21" t="s">
        <v>27</v>
      </c>
      <c r="D1323" s="21" t="s">
        <v>3537</v>
      </c>
      <c r="E1323" s="21" t="s">
        <v>243</v>
      </c>
      <c r="F1323" s="21" t="s">
        <v>3591</v>
      </c>
      <c r="G1323" s="21" t="s">
        <v>20</v>
      </c>
      <c r="H1323" s="21" t="s">
        <v>130</v>
      </c>
      <c r="I1323" s="21" t="s">
        <v>3198</v>
      </c>
      <c r="J1323" s="21" t="s">
        <v>3198</v>
      </c>
      <c r="K1323" s="21" t="str">
        <f t="shared" si="42"/>
        <v>{"sourceAttributeCode":"CCDBA1","sourceAttributes":"(\"[CCDBA1\"==\"Iron Board\")","sourceAttributeKeep":"false","attributeCode":"COMMON_DOOR_ACCESS_DEPTH1","attributeValue":"(#CD#-4)"},</v>
      </c>
      <c r="L1323" s="21" t="str">
        <f t="shared" si="41"/>
        <v>{"sourceAttributeCode":"CCDBA1","sourceAttributes":"(\"[CCDBA1\"==\"Iron Board\")","sourceAttributeKeep":"false","attributeCode":"COMMON_DOOR_ACCESS_DEPTH1","attributeValue":"(#CD#-4)"},</v>
      </c>
    </row>
    <row r="1324" spans="2:12" x14ac:dyDescent="0.25">
      <c r="B1324" s="21" t="s">
        <v>3505</v>
      </c>
      <c r="C1324" s="21" t="s">
        <v>27</v>
      </c>
      <c r="D1324" s="21" t="s">
        <v>3537</v>
      </c>
      <c r="E1324" s="21" t="s">
        <v>3592</v>
      </c>
      <c r="F1324" s="21" t="s">
        <v>3593</v>
      </c>
      <c r="G1324" s="21" t="s">
        <v>20</v>
      </c>
      <c r="H1324" s="21" t="s">
        <v>3594</v>
      </c>
      <c r="I1324" s="21" t="s">
        <v>16</v>
      </c>
      <c r="J1324" s="21" t="s">
        <v>16</v>
      </c>
      <c r="K1324" s="21" t="str">
        <f t="shared" si="42"/>
        <v>{"sourceAttributeCode":"ApplianceGarage","sourceAttributes":"\"[ApplianceGarage]\"==\"ApplianceGarage\"","sourceAttributeKeep":"false","attributeCode":"COMMON_DECORATIVE_ITEM_ATTACH_BOT_CENTER","attributeValue":"true"},</v>
      </c>
      <c r="L1324" s="21" t="str">
        <f t="shared" si="41"/>
        <v>{"sourceAttributeCode":"ApplianceGarage","sourceAttributes":"\"[ApplianceGarage]\"==\"ApplianceGarage\"","sourceAttributeKeep":"false","attributeCode":"COMMON_DECORATIVE_ITEM_ATTACH_BOT_CENTER","attributeValue":"true"},</v>
      </c>
    </row>
    <row r="1325" spans="2:12" x14ac:dyDescent="0.25">
      <c r="B1325" s="21" t="s">
        <v>3505</v>
      </c>
      <c r="C1325" s="21" t="s">
        <v>27</v>
      </c>
      <c r="D1325" s="21" t="s">
        <v>3537</v>
      </c>
      <c r="E1325" s="21" t="s">
        <v>3595</v>
      </c>
      <c r="F1325" s="21" t="s">
        <v>2569</v>
      </c>
      <c r="G1325" s="21" t="s">
        <v>20</v>
      </c>
      <c r="H1325" s="21" t="s">
        <v>1745</v>
      </c>
      <c r="I1325" s="21" t="s">
        <v>3596</v>
      </c>
      <c r="J1325" s="21" t="s">
        <v>3596</v>
      </c>
      <c r="K1325" s="21" t="str">
        <f t="shared" si="42"/>
        <v>{"sourceAttributeCode":"SFC2","sourceAttributes":"\"[FlushedFinishedEnds]\"==\"FlushFinishedEndRight\"","sourceAttributeKeep":"false","attributeCode":"COMMON_CLEARANCE_FRAME","attributeValue":"#SFC2#"},</v>
      </c>
      <c r="L1325" s="21" t="str">
        <f t="shared" si="41"/>
        <v>{"sourceAttributeCode":"SFC2","sourceAttributes":"\"[FlushedFinishedEnds]\"==\"FlushFinishedEndRight\"","sourceAttributeKeep":"false","attributeCode":"COMMON_CLEARANCE_FRAME","attributeValue":"#SFC2#"},</v>
      </c>
    </row>
    <row r="1326" spans="2:12" x14ac:dyDescent="0.25">
      <c r="B1326" s="21" t="s">
        <v>3505</v>
      </c>
      <c r="C1326" s="21" t="s">
        <v>27</v>
      </c>
      <c r="D1326" s="21" t="s">
        <v>3537</v>
      </c>
      <c r="E1326" s="21" t="s">
        <v>3561</v>
      </c>
      <c r="F1326" s="21" t="s">
        <v>3597</v>
      </c>
      <c r="G1326" s="21" t="s">
        <v>20</v>
      </c>
      <c r="H1326" s="21" t="s">
        <v>2487</v>
      </c>
      <c r="I1326" s="21" t="s">
        <v>20</v>
      </c>
      <c r="J1326" s="21" t="s">
        <v>20</v>
      </c>
      <c r="K1326" s="21" t="str">
        <f t="shared" si="42"/>
        <v>{"sourceAttributeCode":"FalseFrontOptions","sourceAttributes":"\"[FalseFrontOptions]\"==\"OmitDrawerFrontforFalseDrawer\"","sourceAttributeKeep":"false","attributeCode":"COMMON_DRAWERFRONT1_VISIBILITY","attributeValue":"false"},</v>
      </c>
      <c r="L1326" s="21" t="str">
        <f t="shared" si="41"/>
        <v>{"sourceAttributeCode":"FalseFrontOptions","sourceAttributes":"\"[FalseFrontOptions]\"==\"OmitDrawerFrontforFalseDrawer\"","sourceAttributeKeep":"false","attributeCode":"COMMON_DRAWERFRONT1_VISIBILITY","attributeValue":"false"},</v>
      </c>
    </row>
    <row r="1327" spans="2:12" x14ac:dyDescent="0.25">
      <c r="B1327" s="21" t="s">
        <v>3505</v>
      </c>
      <c r="C1327" s="21" t="s">
        <v>27</v>
      </c>
      <c r="D1327" s="21" t="s">
        <v>3537</v>
      </c>
      <c r="E1327" s="21" t="s">
        <v>3561</v>
      </c>
      <c r="F1327" s="21" t="s">
        <v>3597</v>
      </c>
      <c r="G1327" s="21" t="s">
        <v>20</v>
      </c>
      <c r="H1327" s="21" t="s">
        <v>2497</v>
      </c>
      <c r="I1327" s="21" t="s">
        <v>20</v>
      </c>
      <c r="J1327" s="21" t="s">
        <v>20</v>
      </c>
      <c r="K1327" s="21" t="str">
        <f t="shared" si="42"/>
        <v>{"sourceAttributeCode":"FalseFrontOptions","sourceAttributes":"\"[FalseFrontOptions]\"==\"OmitDrawerFrontforFalseDrawer\"","sourceAttributeKeep":"false","attributeCode":"COMMON_DRAWERFRONT2_VISIBILITY","attributeValue":"false"},</v>
      </c>
      <c r="L1327" s="21" t="str">
        <f t="shared" si="41"/>
        <v>{"sourceAttributeCode":"FalseFrontOptions","sourceAttributes":"\"[FalseFrontOptions]\"==\"OmitDrawerFrontforFalseDrawer\"","sourceAttributeKeep":"false","attributeCode":"COMMON_DRAWERFRONT2_VISIBILITY","attributeValue":"false"},</v>
      </c>
    </row>
    <row r="1328" spans="2:12" x14ac:dyDescent="0.25">
      <c r="B1328" s="21" t="s">
        <v>3505</v>
      </c>
      <c r="C1328" s="21" t="s">
        <v>27</v>
      </c>
      <c r="D1328" s="21" t="s">
        <v>3537</v>
      </c>
      <c r="E1328" s="21" t="s">
        <v>3561</v>
      </c>
      <c r="F1328" s="21" t="s">
        <v>3597</v>
      </c>
      <c r="G1328" s="21" t="s">
        <v>20</v>
      </c>
      <c r="H1328" s="21" t="s">
        <v>2501</v>
      </c>
      <c r="I1328" s="21" t="s">
        <v>20</v>
      </c>
      <c r="J1328" s="21" t="s">
        <v>20</v>
      </c>
      <c r="K1328" s="21" t="str">
        <f t="shared" si="42"/>
        <v>{"sourceAttributeCode":"FalseFrontOptions","sourceAttributes":"\"[FalseFrontOptions]\"==\"OmitDrawerFrontforFalseDrawer\"","sourceAttributeKeep":"false","attributeCode":"COMMON_DRAWERFRONT3_VISIBILITY","attributeValue":"false"},</v>
      </c>
      <c r="L1328" s="21" t="str">
        <f t="shared" si="41"/>
        <v>{"sourceAttributeCode":"FalseFrontOptions","sourceAttributes":"\"[FalseFrontOptions]\"==\"OmitDrawerFrontforFalseDrawer\"","sourceAttributeKeep":"false","attributeCode":"COMMON_DRAWERFRONT3_VISIBILITY","attributeValue":"false"},</v>
      </c>
    </row>
    <row r="1329" spans="2:12" x14ac:dyDescent="0.25">
      <c r="B1329" s="21" t="s">
        <v>3505</v>
      </c>
      <c r="C1329" s="21" t="s">
        <v>27</v>
      </c>
      <c r="D1329" s="21" t="s">
        <v>3537</v>
      </c>
      <c r="E1329" s="21" t="s">
        <v>3561</v>
      </c>
      <c r="F1329" s="21" t="s">
        <v>3597</v>
      </c>
      <c r="G1329" s="21" t="s">
        <v>20</v>
      </c>
      <c r="H1329" s="21" t="s">
        <v>2505</v>
      </c>
      <c r="I1329" s="21" t="s">
        <v>20</v>
      </c>
      <c r="J1329" s="21" t="s">
        <v>20</v>
      </c>
      <c r="K1329" s="21" t="str">
        <f t="shared" si="42"/>
        <v>{"sourceAttributeCode":"FalseFrontOptions","sourceAttributes":"\"[FalseFrontOptions]\"==\"OmitDrawerFrontforFalseDrawer\"","sourceAttributeKeep":"false","attributeCode":"COMMON_DRAWERFRONT4_VISIBILITY","attributeValue":"false"},</v>
      </c>
      <c r="L1329" s="21" t="str">
        <f t="shared" si="41"/>
        <v>{"sourceAttributeCode":"FalseFrontOptions","sourceAttributes":"\"[FalseFrontOptions]\"==\"OmitDrawerFrontforFalseDrawer\"","sourceAttributeKeep":"false","attributeCode":"COMMON_DRAWERFRONT4_VISIBILITY","attributeValue":"false"},</v>
      </c>
    </row>
    <row r="1330" spans="2:12" x14ac:dyDescent="0.25">
      <c r="B1330" s="21" t="s">
        <v>3505</v>
      </c>
      <c r="C1330" s="21" t="s">
        <v>27</v>
      </c>
      <c r="D1330" s="21" t="s">
        <v>3537</v>
      </c>
      <c r="E1330" s="21" t="s">
        <v>3561</v>
      </c>
      <c r="F1330" s="21" t="s">
        <v>3597</v>
      </c>
      <c r="G1330" s="21" t="s">
        <v>20</v>
      </c>
      <c r="H1330" s="21" t="s">
        <v>2614</v>
      </c>
      <c r="I1330" s="21" t="s">
        <v>20</v>
      </c>
      <c r="J1330" s="21" t="s">
        <v>20</v>
      </c>
      <c r="K1330" s="21" t="str">
        <f t="shared" si="42"/>
        <v>{"sourceAttributeCode":"FalseFrontOptions","sourceAttributes":"\"[FalseFrontOptions]\"==\"OmitDrawerFrontforFalseDrawer\"","sourceAttributeKeep":"false","attributeCode":"COMMON_DRAWERFRONT_VISIBILITY","attributeValue":"false"},</v>
      </c>
      <c r="L1330" s="21" t="str">
        <f t="shared" si="41"/>
        <v>{"sourceAttributeCode":"FalseFrontOptions","sourceAttributes":"\"[FalseFrontOptions]\"==\"OmitDrawerFrontforFalseDrawer\"","sourceAttributeKeep":"false","attributeCode":"COMMON_DRAWERFRONT_VISIBILITY","attributeValue":"false"},</v>
      </c>
    </row>
    <row r="1331" spans="2:12" x14ac:dyDescent="0.25">
      <c r="B1331" s="21" t="s">
        <v>3505</v>
      </c>
      <c r="C1331" s="21" t="s">
        <v>27</v>
      </c>
      <c r="D1331" s="21" t="s">
        <v>3537</v>
      </c>
      <c r="E1331" s="21" t="s">
        <v>3486</v>
      </c>
      <c r="F1331" s="21" t="s">
        <v>3487</v>
      </c>
      <c r="G1331" s="21" t="s">
        <v>20</v>
      </c>
      <c r="H1331" s="21" t="s">
        <v>972</v>
      </c>
      <c r="I1331" s="21" t="s">
        <v>2428</v>
      </c>
      <c r="J1331" s="21" t="s">
        <v>2428</v>
      </c>
      <c r="K1331" s="21" t="str">
        <f t="shared" si="42"/>
        <v>{"sourceAttributeCode":"TrayDividers","sourceAttributes":"\"[TrayDividers]\"==\"TrayDividers\"","sourceAttributeKeep":"false","attributeCode":"COMMON_DIVIDER_DEPTH","attributeValue":"#SD1#"},</v>
      </c>
      <c r="L1331" s="21" t="str">
        <f t="shared" si="41"/>
        <v>{"sourceAttributeCode":"TrayDividers","sourceAttributes":"\"[TrayDividers]\"==\"TrayDividers\"","sourceAttributeKeep":"false","attributeCode":"COMMON_DIVIDER_DEPTH","attributeValue":"#SD1#"},</v>
      </c>
    </row>
    <row r="1332" spans="2:12" x14ac:dyDescent="0.25">
      <c r="B1332" s="21" t="s">
        <v>3505</v>
      </c>
      <c r="C1332" s="21" t="s">
        <v>27</v>
      </c>
      <c r="D1332" s="21" t="s">
        <v>3537</v>
      </c>
      <c r="E1332" s="21" t="s">
        <v>66</v>
      </c>
      <c r="F1332" s="21" t="s">
        <v>3598</v>
      </c>
      <c r="G1332" s="21" t="s">
        <v>20</v>
      </c>
      <c r="H1332" s="21" t="s">
        <v>3599</v>
      </c>
      <c r="K1332" s="21" t="str">
        <f t="shared" si="42"/>
        <v>{"sourceAttributeCode":"ACH1","sourceAttributes":"(\"[1stDrawer]\"==\"InsideDrawer1\")||(\"[2ndDrawer]\"==\"InsideDrawer2\")","sourceAttributeKeep":"false","attributeCode":"COMMON_MEASURE_HIDDEN_DRAWERBOX_HEIGHT","attributeValue":""},</v>
      </c>
      <c r="L1332" s="21" t="str">
        <f t="shared" si="41"/>
        <v>{"sourceAttributeCode":"ACH1","sourceAttributes":"(\"[1stDrawer]\"==\"InsideDrawer1\")||(\"[2ndDrawer]\"==\"InsideDrawer2\")","sourceAttributeKeep":"false","attributeCode":"COMMON_MEASURE_HIDDEN_DRAWERBOX_HEIGHT","attributeValue":""},</v>
      </c>
    </row>
    <row r="1333" spans="2:12" x14ac:dyDescent="0.25">
      <c r="B1333" s="21" t="s">
        <v>3505</v>
      </c>
      <c r="C1333" s="21" t="s">
        <v>27</v>
      </c>
      <c r="D1333" s="21" t="s">
        <v>3537</v>
      </c>
      <c r="E1333" s="21" t="s">
        <v>958</v>
      </c>
      <c r="F1333" s="21" t="s">
        <v>2518</v>
      </c>
      <c r="G1333" s="21" t="s">
        <v>20</v>
      </c>
      <c r="H1333" s="21" t="s">
        <v>820</v>
      </c>
      <c r="K1333" s="21" t="str">
        <f t="shared" si="42"/>
        <v>{"sourceAttributeCode":"DCH1","sourceAttributes":"\"[1stDrawer]\"==\"InsideDrawer1\"","sourceAttributeKeep":"false","attributeCode":"COMMON_MEASURE_DRAWERBOX_HEIGHT","attributeValue":""},</v>
      </c>
      <c r="L1333" s="21" t="str">
        <f t="shared" si="41"/>
        <v>{"sourceAttributeCode":"DCH1","sourceAttributes":"\"[1stDrawer]\"==\"InsideDrawer1\"","sourceAttributeKeep":"false","attributeCode":"COMMON_MEASURE_DRAWERBOX_HEIGHT","attributeValue":""},</v>
      </c>
    </row>
    <row r="1334" spans="2:12" x14ac:dyDescent="0.25">
      <c r="B1334" s="21" t="s">
        <v>3505</v>
      </c>
      <c r="C1334" s="21" t="s">
        <v>27</v>
      </c>
      <c r="D1334" s="21" t="s">
        <v>3537</v>
      </c>
      <c r="E1334" s="21" t="s">
        <v>3600</v>
      </c>
      <c r="F1334" s="21" t="s">
        <v>2519</v>
      </c>
      <c r="G1334" s="21" t="s">
        <v>20</v>
      </c>
      <c r="H1334" s="21" t="s">
        <v>828</v>
      </c>
      <c r="K1334" s="21" t="str">
        <f t="shared" si="42"/>
        <v>{"sourceAttributeCode":"DCH2","sourceAttributes":"\"[2ndDrawer]\"==\"InsideDrawer2\"","sourceAttributeKeep":"false","attributeCode":"COMMON_MEASURE_DRAWERBOX2_HEIGHT","attributeValue":""},</v>
      </c>
      <c r="L1334" s="21" t="str">
        <f t="shared" si="41"/>
        <v>{"sourceAttributeCode":"DCH2","sourceAttributes":"\"[2ndDrawer]\"==\"InsideDrawer2\"","sourceAttributeKeep":"false","attributeCode":"COMMON_MEASURE_DRAWERBOX2_HEIGHT","attributeValue":""},</v>
      </c>
    </row>
    <row r="1335" spans="2:12" x14ac:dyDescent="0.25">
      <c r="B1335" s="21" t="s">
        <v>3505</v>
      </c>
      <c r="C1335" s="21" t="s">
        <v>27</v>
      </c>
      <c r="D1335" s="21" t="s">
        <v>3537</v>
      </c>
      <c r="E1335" s="21" t="s">
        <v>958</v>
      </c>
      <c r="F1335" s="21" t="s">
        <v>2519</v>
      </c>
      <c r="G1335" s="21" t="s">
        <v>20</v>
      </c>
      <c r="H1335" s="21" t="s">
        <v>820</v>
      </c>
      <c r="K1335" s="21" t="str">
        <f t="shared" si="42"/>
        <v>{"sourceAttributeCode":"DCH1","sourceAttributes":"\"[2ndDrawer]\"==\"InsideDrawer2\"","sourceAttributeKeep":"false","attributeCode":"COMMON_MEASURE_DRAWERBOX_HEIGHT","attributeValue":""},</v>
      </c>
      <c r="L1335" s="21" t="str">
        <f t="shared" si="41"/>
        <v>{"sourceAttributeCode":"DCH1","sourceAttributes":"\"[2ndDrawer]\"==\"InsideDrawer2\"","sourceAttributeKeep":"false","attributeCode":"COMMON_MEASURE_DRAWERBOX_HEIGHT","attributeValue":""},</v>
      </c>
    </row>
    <row r="1336" spans="2:12" x14ac:dyDescent="0.25">
      <c r="B1336" s="21" t="s">
        <v>3505</v>
      </c>
      <c r="C1336" s="21" t="s">
        <v>27</v>
      </c>
      <c r="D1336" s="21" t="s">
        <v>3537</v>
      </c>
      <c r="E1336" s="21" t="s">
        <v>2446</v>
      </c>
      <c r="F1336" s="21" t="s">
        <v>3601</v>
      </c>
      <c r="G1336" s="21" t="s">
        <v>20</v>
      </c>
      <c r="H1336" s="21" t="s">
        <v>601</v>
      </c>
      <c r="I1336" s="21" t="s">
        <v>3602</v>
      </c>
      <c r="J1336" s="21" t="s">
        <v>3602</v>
      </c>
      <c r="K1336" s="21" t="str">
        <f t="shared" si="42"/>
        <v>{"sourceAttributeCode":"DoorOptions","sourceAttributes":"\"[DoorOptions]\"==\"SwingUpDoor\"","sourceAttributeKeep":"false","attributeCode":"TEMPLATES_WALL_STANDARD_RECTANGULAR_CONFIG","attributeValue":"Full Height Door Swing Up Open"},</v>
      </c>
      <c r="L1336" s="21" t="str">
        <f t="shared" si="41"/>
        <v>{"sourceAttributeCode":"DoorOptions","sourceAttributes":"\"[DoorOptions]\"==\"SwingUpDoor\"","sourceAttributeKeep":"false","attributeCode":"TEMPLATES_WALL_STANDARD_RECTANGULAR_CONFIG","attributeValue":"Full Height Door Swing Up Open"},</v>
      </c>
    </row>
    <row r="1337" spans="2:12" x14ac:dyDescent="0.25">
      <c r="B1337" s="21" t="s">
        <v>3505</v>
      </c>
      <c r="C1337" s="21" t="s">
        <v>27</v>
      </c>
      <c r="D1337" s="21" t="s">
        <v>3537</v>
      </c>
      <c r="E1337" s="21" t="s">
        <v>2446</v>
      </c>
      <c r="F1337" s="21" t="s">
        <v>3601</v>
      </c>
      <c r="G1337" s="21" t="s">
        <v>20</v>
      </c>
      <c r="H1337" s="21" t="s">
        <v>600</v>
      </c>
      <c r="I1337" s="21" t="s">
        <v>3602</v>
      </c>
      <c r="J1337" s="21" t="s">
        <v>3602</v>
      </c>
      <c r="K1337" s="21" t="str">
        <f t="shared" si="42"/>
        <v>{"sourceAttributeCode":"DoorOptions","sourceAttributes":"\"[DoorOptions]\"==\"SwingUpDoor\"","sourceAttributeKeep":"false","attributeCode":"TEMPLATES_BASE_STANDARD_RECTANGULAR_CONFIG","attributeValue":"Full Height Door Swing Up Open"},</v>
      </c>
      <c r="L1337" s="21" t="str">
        <f t="shared" si="41"/>
        <v>{"sourceAttributeCode":"DoorOptions","sourceAttributes":"\"[DoorOptions]\"==\"SwingUpDoor\"","sourceAttributeKeep":"false","attributeCode":"TEMPLATES_BASE_STANDARD_RECTANGULAR_CONFIG","attributeValue":"Full Height Door Swing Up Open"},</v>
      </c>
    </row>
    <row r="1338" spans="2:12" x14ac:dyDescent="0.25">
      <c r="B1338" s="21" t="s">
        <v>3505</v>
      </c>
      <c r="C1338" s="21" t="s">
        <v>27</v>
      </c>
      <c r="D1338" s="21" t="s">
        <v>3537</v>
      </c>
      <c r="E1338" s="21" t="s">
        <v>3603</v>
      </c>
      <c r="F1338" s="21" t="s">
        <v>3604</v>
      </c>
      <c r="G1338" s="21" t="s">
        <v>20</v>
      </c>
      <c r="H1338" s="21" t="s">
        <v>3605</v>
      </c>
      <c r="K1338" s="21" t="str">
        <f t="shared" si="42"/>
        <v>{"sourceAttributeCode":"DRH","sourceAttributes":"[SDB]==1||[SDW]==1||[SDRW]==1||[SDT1]==1","sourceAttributeKeep":"false","attributeCode":"COMMON_MEASURE_DIMENSIONS_STYLES_RAIL_HEIGHT","attributeValue":""},</v>
      </c>
      <c r="L1338" s="21" t="str">
        <f t="shared" si="41"/>
        <v>{"sourceAttributeCode":"DRH","sourceAttributes":"[SDB]==1||[SDW]==1||[SDRW]==1||[SDT1]==1","sourceAttributeKeep":"false","attributeCode":"COMMON_MEASURE_DIMENSIONS_STYLES_RAIL_HEIGHT","attributeValue":""},</v>
      </c>
    </row>
    <row r="1339" spans="2:12" x14ac:dyDescent="0.25">
      <c r="B1339" s="21" t="s">
        <v>3505</v>
      </c>
      <c r="C1339" s="21" t="s">
        <v>27</v>
      </c>
      <c r="D1339" s="21" t="s">
        <v>3537</v>
      </c>
      <c r="E1339" s="21" t="s">
        <v>3606</v>
      </c>
      <c r="F1339" s="21" t="s">
        <v>3604</v>
      </c>
      <c r="G1339" s="21" t="s">
        <v>20</v>
      </c>
      <c r="H1339" s="21" t="s">
        <v>3607</v>
      </c>
      <c r="K1339" s="21" t="str">
        <f t="shared" si="42"/>
        <v>{"sourceAttributeCode":"DSW_1","sourceAttributes":"[SDB]==1||[SDW]==1||[SDRW]==1||[SDT1]==1","sourceAttributeKeep":"false","attributeCode":"COMMON_MEASURE_DIMENSIONS_STYLES_STILE_WIDTH","attributeValue":""},</v>
      </c>
      <c r="L1339" s="21" t="str">
        <f t="shared" si="41"/>
        <v>{"sourceAttributeCode":"DSW_1","sourceAttributes":"[SDB]==1||[SDW]==1||[SDRW]==1||[SDT1]==1","sourceAttributeKeep":"false","attributeCode":"COMMON_MEASURE_DIMENSIONS_STYLES_STILE_WIDTH","attributeValue":""},</v>
      </c>
    </row>
    <row r="1340" spans="2:12" x14ac:dyDescent="0.25">
      <c r="B1340" s="21" t="s">
        <v>3505</v>
      </c>
      <c r="C1340" s="21" t="s">
        <v>27</v>
      </c>
      <c r="D1340" s="21" t="s">
        <v>3608</v>
      </c>
      <c r="E1340" s="21" t="s">
        <v>241</v>
      </c>
      <c r="F1340" s="21" t="s">
        <v>3609</v>
      </c>
      <c r="G1340" s="21" t="s">
        <v>20</v>
      </c>
      <c r="H1340" s="21" t="s">
        <v>600</v>
      </c>
      <c r="I1340" s="21" t="s">
        <v>2792</v>
      </c>
      <c r="J1340" s="21" t="s">
        <v>2792</v>
      </c>
      <c r="K1340" s="21" t="str">
        <f t="shared" si="42"/>
        <v>{"sourceAttributeCode":"CCDAP","sourceAttributes":"\"[CCDAP]\"==\"Pull Out Organizer\"","sourceAttributeKeep":"false","attributeCode":"TEMPLATES_BASE_STANDARD_RECTANGULAR_CONFIG","attributeValue":"@(#CCSGC#=='Door / Drawer'?'Door Pull Out / Drawer':'Full Height Pull Out Door')"},</v>
      </c>
      <c r="L1340" s="21" t="str">
        <f t="shared" si="41"/>
        <v>{"sourceAttributeCode":"CCDAP","sourceAttributes":"\"[CCDAP]\"==\"Pull Out Organizer\"","sourceAttributeKeep":"false","attributeCode":"TEMPLATES_BASE_STANDARD_RECTANGULAR_CONFIG","attributeValue":"@(#CCSGC#=='Door / Drawer'?'Door Pull Out / Drawer':'Full Height Pull Out Door')"},</v>
      </c>
    </row>
    <row r="1341" spans="2:12" x14ac:dyDescent="0.25">
      <c r="B1341" s="21" t="s">
        <v>3505</v>
      </c>
      <c r="C1341" s="21" t="s">
        <v>27</v>
      </c>
      <c r="D1341" s="21" t="s">
        <v>3537</v>
      </c>
      <c r="E1341" s="21" t="s">
        <v>66</v>
      </c>
      <c r="F1341" s="21" t="s">
        <v>3610</v>
      </c>
      <c r="G1341" s="21" t="s">
        <v>20</v>
      </c>
      <c r="H1341" s="21" t="s">
        <v>25</v>
      </c>
      <c r="K1341" s="21" t="str">
        <f t="shared" si="42"/>
        <v>{"sourceAttributeCode":"ACH1","sourceAttributes":"(\"[CCDAS1]\"==\"Tie Rack\")||(\"[CCDAS1]\"==\"Valet\")||(\"[CCDAS1]\"==\"Adjustable Belt Rack Map\")||(\"[CCDAS1]\"==\"Closet Rod 02\")||(\"[CCDAS1]\"==\"Pull Out Mirror\")","sourceAttributeKeep":"false","attributeCode":"COMMON_CABINET_ACCESSORY_HEIGHT1","attributeValue":""},</v>
      </c>
      <c r="L1341" s="21" t="str">
        <f t="shared" si="41"/>
        <v>{"sourceAttributeCode":"ACH1","sourceAttributes":"(\"[CCDAS1]\"==\"Tie Rack\")||(\"[CCDAS1]\"==\"Valet\")||(\"[CCDAS1]\"==\"Adjustable Belt Rack Map\")||(\"[CCDAS1]\"==\"Closet Rod 02\")||(\"[CCDAS1]\"==\"Pull Out Mirror\")","sourceAttributeKeep":"false","attributeCode":"COMMON_CABINET_ACCESSORY_HEIGHT1","attributeValue":""},</v>
      </c>
    </row>
    <row r="1342" spans="2:12" x14ac:dyDescent="0.25">
      <c r="B1342" s="21" t="s">
        <v>3611</v>
      </c>
      <c r="C1342" s="21" t="s">
        <v>316</v>
      </c>
      <c r="D1342" s="21" t="s">
        <v>2650</v>
      </c>
      <c r="E1342" s="21" t="s">
        <v>2617</v>
      </c>
      <c r="F1342" s="21" t="s">
        <v>3612</v>
      </c>
      <c r="G1342" s="21" t="s">
        <v>20</v>
      </c>
      <c r="H1342" s="21" t="s">
        <v>1413</v>
      </c>
      <c r="I1342" s="21">
        <v>2</v>
      </c>
      <c r="J1342" s="21">
        <v>50</v>
      </c>
      <c r="K1342" s="21" t="str">
        <f t="shared" si="42"/>
        <v>{"sourceAttributeCode":"CenterStile","sourceAttributes":"\"[CenterStile]\"==\"NoCenterStile\"","sourceAttributeKeep":"false","attributeCode":"COMMON_NUMFRONTDOOR1","attributeValue":"2"},</v>
      </c>
      <c r="L1342" s="21" t="str">
        <f t="shared" ref="L1342:L1405" si="43">_xlfn.CONCAT("{""",$E$1,""":""",E1342,""",""",$F$1,""":""",F1342,""",""",$G$1,""":""",G1342,""",""",$H$1,""":""",H1342,""",""","attributeValue",""":""",J1342,"""},")</f>
        <v>{"sourceAttributeCode":"CenterStile","sourceAttributes":"\"[CenterStile]\"==\"NoCenterStile\"","sourceAttributeKeep":"false","attributeCode":"COMMON_NUMFRONTDOOR1","attributeValue":"50"},</v>
      </c>
    </row>
    <row r="1343" spans="2:12" x14ac:dyDescent="0.25">
      <c r="B1343" s="21" t="s">
        <v>3611</v>
      </c>
      <c r="C1343" s="21" t="s">
        <v>316</v>
      </c>
      <c r="D1343" s="21" t="s">
        <v>2650</v>
      </c>
      <c r="E1343" s="21" t="s">
        <v>2617</v>
      </c>
      <c r="F1343" s="21" t="s">
        <v>3612</v>
      </c>
      <c r="G1343" s="21" t="s">
        <v>20</v>
      </c>
      <c r="H1343" s="21" t="s">
        <v>1469</v>
      </c>
      <c r="I1343" s="21" t="s">
        <v>2890</v>
      </c>
      <c r="J1343" s="21" t="s">
        <v>2890</v>
      </c>
      <c r="K1343" s="21" t="str">
        <f t="shared" si="42"/>
        <v>{"sourceAttributeCode":"CenterStile","sourceAttributes":"\"[CenterStile]\"==\"NoCenterStile\"","sourceAttributeKeep":"false","attributeCode":"COMMON_NUMHZDRAWER1","attributeValue":"#NHD1#"},</v>
      </c>
      <c r="L1343" s="21" t="str">
        <f t="shared" si="43"/>
        <v>{"sourceAttributeCode":"CenterStile","sourceAttributes":"\"[CenterStile]\"==\"NoCenterStile\"","sourceAttributeKeep":"false","attributeCode":"COMMON_NUMHZDRAWER1","attributeValue":"#NHD1#"},</v>
      </c>
    </row>
    <row r="1344" spans="2:12" x14ac:dyDescent="0.25">
      <c r="B1344" s="21" t="s">
        <v>3611</v>
      </c>
      <c r="C1344" s="21" t="s">
        <v>316</v>
      </c>
      <c r="D1344" s="21" t="s">
        <v>2650</v>
      </c>
      <c r="E1344" s="21" t="s">
        <v>2617</v>
      </c>
      <c r="F1344" s="21" t="s">
        <v>3612</v>
      </c>
      <c r="G1344" s="21" t="s">
        <v>20</v>
      </c>
      <c r="H1344" s="21" t="s">
        <v>1338</v>
      </c>
      <c r="I1344" s="21" t="s">
        <v>203</v>
      </c>
      <c r="J1344" s="21" t="s">
        <v>203</v>
      </c>
      <c r="K1344" s="21" t="str">
        <f t="shared" si="42"/>
        <v>{"sourceAttributeCode":"CenterStile","sourceAttributes":"\"[CenterStile]\"==\"NoCenterStile\"","sourceAttributeKeep":"false","attributeCode":"COMMON_BUTTDOORS","attributeValue":"True"},</v>
      </c>
      <c r="L1344" s="21" t="str">
        <f t="shared" si="43"/>
        <v>{"sourceAttributeCode":"CenterStile","sourceAttributes":"\"[CenterStile]\"==\"NoCenterStile\"","sourceAttributeKeep":"false","attributeCode":"COMMON_BUTTDOORS","attributeValue":"True"},</v>
      </c>
    </row>
    <row r="1345" spans="2:12" x14ac:dyDescent="0.25">
      <c r="B1345" s="21" t="s">
        <v>3611</v>
      </c>
      <c r="C1345" s="21" t="s">
        <v>316</v>
      </c>
      <c r="D1345" s="21" t="s">
        <v>2650</v>
      </c>
      <c r="E1345" s="21" t="s">
        <v>2957</v>
      </c>
      <c r="F1345" s="21" t="s">
        <v>3613</v>
      </c>
      <c r="G1345" s="21" t="s">
        <v>16</v>
      </c>
      <c r="H1345" s="21" t="s">
        <v>1627</v>
      </c>
      <c r="I1345" s="21" t="s">
        <v>3572</v>
      </c>
      <c r="J1345" s="21" t="s">
        <v>3572</v>
      </c>
      <c r="K1345" s="21" t="str">
        <f t="shared" si="42"/>
        <v>{"sourceAttributeCode":"ExtendSideBackBase","sourceAttributes":"\"[ExtendSideBackBase]\"==\"ExtendSideBackBaseBothATD\"","sourceAttributeKeep":"true","attributeCode":"COMMON_EXTEND_SIDE_RIGHT_DEPTH","attributeValue":"#ATD#"},</v>
      </c>
      <c r="L1345" s="21" t="str">
        <f t="shared" si="43"/>
        <v>{"sourceAttributeCode":"ExtendSideBackBase","sourceAttributes":"\"[ExtendSideBackBase]\"==\"ExtendSideBackBaseBothATD\"","sourceAttributeKeep":"true","attributeCode":"COMMON_EXTEND_SIDE_RIGHT_DEPTH","attributeValue":"#ATD#"},</v>
      </c>
    </row>
    <row r="1346" spans="2:12" x14ac:dyDescent="0.25">
      <c r="B1346" s="21" t="s">
        <v>3611</v>
      </c>
      <c r="C1346" s="21" t="s">
        <v>316</v>
      </c>
      <c r="D1346" s="21" t="s">
        <v>2650</v>
      </c>
      <c r="E1346" s="21" t="s">
        <v>2957</v>
      </c>
      <c r="F1346" s="21" t="s">
        <v>3613</v>
      </c>
      <c r="G1346" s="21" t="s">
        <v>16</v>
      </c>
      <c r="H1346" s="21" t="s">
        <v>2553</v>
      </c>
      <c r="I1346" s="21" t="s">
        <v>3572</v>
      </c>
      <c r="J1346" s="21" t="s">
        <v>3572</v>
      </c>
      <c r="K1346" s="21" t="str">
        <f t="shared" si="42"/>
        <v>{"sourceAttributeCode":"ExtendSideBackBase","sourceAttributes":"\"[ExtendSideBackBase]\"==\"ExtendSideBackBaseBothATD\"","sourceAttributeKeep":"true","attributeCode":"COMMON_EXTEND_SIDE_LEFT_DEPTH","attributeValue":"#ATD#"},</v>
      </c>
      <c r="L1346" s="21" t="str">
        <f t="shared" si="43"/>
        <v>{"sourceAttributeCode":"ExtendSideBackBase","sourceAttributes":"\"[ExtendSideBackBase]\"==\"ExtendSideBackBaseBothATD\"","sourceAttributeKeep":"true","attributeCode":"COMMON_EXTEND_SIDE_LEFT_DEPTH","attributeValue":"#ATD#"},</v>
      </c>
    </row>
    <row r="1347" spans="2:12" x14ac:dyDescent="0.25">
      <c r="B1347" s="21" t="s">
        <v>3611</v>
      </c>
      <c r="C1347" s="21" t="s">
        <v>316</v>
      </c>
      <c r="D1347" s="21" t="s">
        <v>2650</v>
      </c>
      <c r="E1347" s="21" t="s">
        <v>2957</v>
      </c>
      <c r="F1347" s="21" t="s">
        <v>3614</v>
      </c>
      <c r="G1347" s="21" t="s">
        <v>16</v>
      </c>
      <c r="H1347" s="21" t="s">
        <v>2553</v>
      </c>
      <c r="I1347" s="21" t="s">
        <v>3572</v>
      </c>
      <c r="J1347" s="21" t="s">
        <v>3572</v>
      </c>
      <c r="K1347" s="21" t="str">
        <f t="shared" ref="K1347:K1410" si="44">_xlfn.CONCAT("{""",$E$1,""":""",E1347,""",""",$F$1,""":""",F1347,""",""",$G$1,""":""",G1347,""",""",$H$1,""":""",H1347,""",""","attributeValue",""":""",I1347,"""},")</f>
        <v>{"sourceAttributeCode":"ExtendSideBackBase","sourceAttributes":"\"[ExtendSideBackBase]\"==\"ExtendSideBackBaseLeftATD\"","sourceAttributeKeep":"true","attributeCode":"COMMON_EXTEND_SIDE_LEFT_DEPTH","attributeValue":"#ATD#"},</v>
      </c>
      <c r="L1347" s="21" t="str">
        <f t="shared" si="43"/>
        <v>{"sourceAttributeCode":"ExtendSideBackBase","sourceAttributes":"\"[ExtendSideBackBase]\"==\"ExtendSideBackBaseLeftATD\"","sourceAttributeKeep":"true","attributeCode":"COMMON_EXTEND_SIDE_LEFT_DEPTH","attributeValue":"#ATD#"},</v>
      </c>
    </row>
    <row r="1348" spans="2:12" x14ac:dyDescent="0.25">
      <c r="B1348" s="21" t="s">
        <v>3611</v>
      </c>
      <c r="C1348" s="21" t="s">
        <v>316</v>
      </c>
      <c r="D1348" s="21" t="s">
        <v>2650</v>
      </c>
      <c r="E1348" s="21" t="s">
        <v>2551</v>
      </c>
      <c r="F1348" s="21" t="s">
        <v>3615</v>
      </c>
      <c r="G1348" s="21" t="s">
        <v>16</v>
      </c>
      <c r="H1348" s="21" t="s">
        <v>1627</v>
      </c>
      <c r="I1348" s="21" t="s">
        <v>3572</v>
      </c>
      <c r="J1348" s="21" t="s">
        <v>3572</v>
      </c>
      <c r="K1348" s="21" t="str">
        <f t="shared" si="44"/>
        <v>{"sourceAttributeCode":"ExtendSideBack","sourceAttributes":"\"[ExtendSideBackBase]\"==\"ExtendSideBackBaseRightATD\"","sourceAttributeKeep":"true","attributeCode":"COMMON_EXTEND_SIDE_RIGHT_DEPTH","attributeValue":"#ATD#"},</v>
      </c>
      <c r="L1348" s="21" t="str">
        <f t="shared" si="43"/>
        <v>{"sourceAttributeCode":"ExtendSideBack","sourceAttributes":"\"[ExtendSideBackBase]\"==\"ExtendSideBackBaseRightATD\"","sourceAttributeKeep":"true","attributeCode":"COMMON_EXTEND_SIDE_RIGHT_DEPTH","attributeValue":"#ATD#"},</v>
      </c>
    </row>
    <row r="1349" spans="2:12" x14ac:dyDescent="0.25">
      <c r="B1349" s="21" t="s">
        <v>3611</v>
      </c>
      <c r="C1349" s="21" t="s">
        <v>316</v>
      </c>
      <c r="D1349" s="21" t="s">
        <v>2650</v>
      </c>
      <c r="E1349" s="21" t="s">
        <v>2961</v>
      </c>
      <c r="F1349" s="21" t="s">
        <v>3616</v>
      </c>
      <c r="G1349" s="21" t="s">
        <v>16</v>
      </c>
      <c r="H1349" s="21" t="s">
        <v>2553</v>
      </c>
      <c r="I1349" s="21" t="s">
        <v>3572</v>
      </c>
      <c r="J1349" s="21" t="s">
        <v>3572</v>
      </c>
      <c r="K1349" s="21" t="str">
        <f t="shared" si="44"/>
        <v>{"sourceAttributeCode":"ExtendSideBackTall","sourceAttributes":"\"[ExtendSideBackTall]\"==\"ExtendSideBackTallLeftATD\"","sourceAttributeKeep":"true","attributeCode":"COMMON_EXTEND_SIDE_LEFT_DEPTH","attributeValue":"#ATD#"},</v>
      </c>
      <c r="L1349" s="21" t="str">
        <f t="shared" si="43"/>
        <v>{"sourceAttributeCode":"ExtendSideBackTall","sourceAttributes":"\"[ExtendSideBackTall]\"==\"ExtendSideBackTallLeftATD\"","sourceAttributeKeep":"true","attributeCode":"COMMON_EXTEND_SIDE_LEFT_DEPTH","attributeValue":"#ATD#"},</v>
      </c>
    </row>
    <row r="1350" spans="2:12" x14ac:dyDescent="0.25">
      <c r="B1350" s="21" t="s">
        <v>3611</v>
      </c>
      <c r="C1350" s="21" t="s">
        <v>316</v>
      </c>
      <c r="D1350" s="21" t="s">
        <v>2650</v>
      </c>
      <c r="E1350" s="21" t="s">
        <v>2961</v>
      </c>
      <c r="F1350" s="21" t="s">
        <v>3617</v>
      </c>
      <c r="G1350" s="21" t="s">
        <v>16</v>
      </c>
      <c r="H1350" s="21" t="s">
        <v>1627</v>
      </c>
      <c r="I1350" s="21" t="s">
        <v>3572</v>
      </c>
      <c r="J1350" s="21" t="s">
        <v>3572</v>
      </c>
      <c r="K1350" s="21" t="str">
        <f t="shared" si="44"/>
        <v>{"sourceAttributeCode":"ExtendSideBackTall","sourceAttributes":"\"[ExtendSideBackTall]\"==\"ExtendSideBackTallRightATD\"","sourceAttributeKeep":"true","attributeCode":"COMMON_EXTEND_SIDE_RIGHT_DEPTH","attributeValue":"#ATD#"},</v>
      </c>
      <c r="L1350" s="21" t="str">
        <f t="shared" si="43"/>
        <v>{"sourceAttributeCode":"ExtendSideBackTall","sourceAttributes":"\"[ExtendSideBackTall]\"==\"ExtendSideBackTallRightATD\"","sourceAttributeKeep":"true","attributeCode":"COMMON_EXTEND_SIDE_RIGHT_DEPTH","attributeValue":"#ATD#"},</v>
      </c>
    </row>
    <row r="1351" spans="2:12" x14ac:dyDescent="0.25">
      <c r="B1351" s="21" t="s">
        <v>3611</v>
      </c>
      <c r="C1351" s="21" t="s">
        <v>316</v>
      </c>
      <c r="D1351" s="21" t="s">
        <v>2650</v>
      </c>
      <c r="E1351" s="21" t="s">
        <v>2961</v>
      </c>
      <c r="F1351" s="21" t="s">
        <v>3618</v>
      </c>
      <c r="G1351" s="21" t="s">
        <v>16</v>
      </c>
      <c r="H1351" s="21" t="s">
        <v>2553</v>
      </c>
      <c r="I1351" s="21" t="s">
        <v>3572</v>
      </c>
      <c r="J1351" s="21" t="s">
        <v>3572</v>
      </c>
      <c r="K1351" s="21" t="str">
        <f t="shared" si="44"/>
        <v>{"sourceAttributeCode":"ExtendSideBackTall","sourceAttributes":"\"[ExtendSideBackTall]\"==\"ExtendSideBackTallBothATD\"","sourceAttributeKeep":"true","attributeCode":"COMMON_EXTEND_SIDE_LEFT_DEPTH","attributeValue":"#ATD#"},</v>
      </c>
      <c r="L1351" s="21" t="str">
        <f t="shared" si="43"/>
        <v>{"sourceAttributeCode":"ExtendSideBackTall","sourceAttributes":"\"[ExtendSideBackTall]\"==\"ExtendSideBackTallBothATD\"","sourceAttributeKeep":"true","attributeCode":"COMMON_EXTEND_SIDE_LEFT_DEPTH","attributeValue":"#ATD#"},</v>
      </c>
    </row>
    <row r="1352" spans="2:12" x14ac:dyDescent="0.25">
      <c r="B1352" s="21" t="s">
        <v>3611</v>
      </c>
      <c r="C1352" s="21" t="s">
        <v>316</v>
      </c>
      <c r="D1352" s="21" t="s">
        <v>2650</v>
      </c>
      <c r="E1352" s="21" t="s">
        <v>2961</v>
      </c>
      <c r="F1352" s="21" t="s">
        <v>3618</v>
      </c>
      <c r="G1352" s="21" t="s">
        <v>16</v>
      </c>
      <c r="H1352" s="21" t="s">
        <v>1627</v>
      </c>
      <c r="I1352" s="21" t="s">
        <v>3572</v>
      </c>
      <c r="J1352" s="21" t="s">
        <v>3572</v>
      </c>
      <c r="K1352" s="21" t="str">
        <f t="shared" si="44"/>
        <v>{"sourceAttributeCode":"ExtendSideBackTall","sourceAttributes":"\"[ExtendSideBackTall]\"==\"ExtendSideBackTallBothATD\"","sourceAttributeKeep":"true","attributeCode":"COMMON_EXTEND_SIDE_RIGHT_DEPTH","attributeValue":"#ATD#"},</v>
      </c>
      <c r="L1352" s="21" t="str">
        <f t="shared" si="43"/>
        <v>{"sourceAttributeCode":"ExtendSideBackTall","sourceAttributes":"\"[ExtendSideBackTall]\"==\"ExtendSideBackTallBothATD\"","sourceAttributeKeep":"true","attributeCode":"COMMON_EXTEND_SIDE_RIGHT_DEPTH","attributeValue":"#ATD#"},</v>
      </c>
    </row>
    <row r="1353" spans="2:12" x14ac:dyDescent="0.25">
      <c r="B1353" s="21" t="s">
        <v>3611</v>
      </c>
      <c r="C1353" s="21" t="s">
        <v>316</v>
      </c>
      <c r="D1353" s="21" t="s">
        <v>2650</v>
      </c>
      <c r="E1353" s="21" t="s">
        <v>2953</v>
      </c>
      <c r="F1353" s="21" t="s">
        <v>3619</v>
      </c>
      <c r="G1353" s="21" t="s">
        <v>16</v>
      </c>
      <c r="H1353" s="21" t="s">
        <v>1627</v>
      </c>
      <c r="I1353" s="21" t="s">
        <v>3572</v>
      </c>
      <c r="J1353" s="21" t="s">
        <v>3572</v>
      </c>
      <c r="K1353" s="21" t="str">
        <f t="shared" si="44"/>
        <v>{"sourceAttributeCode":"ExtendSideBackWall","sourceAttributes":"\"[ExtendSideBackWall]\"==\"ExtendSideBackWallBothATD\"","sourceAttributeKeep":"true","attributeCode":"COMMON_EXTEND_SIDE_RIGHT_DEPTH","attributeValue":"#ATD#"},</v>
      </c>
      <c r="L1353" s="21" t="str">
        <f t="shared" si="43"/>
        <v>{"sourceAttributeCode":"ExtendSideBackWall","sourceAttributes":"\"[ExtendSideBackWall]\"==\"ExtendSideBackWallBothATD\"","sourceAttributeKeep":"true","attributeCode":"COMMON_EXTEND_SIDE_RIGHT_DEPTH","attributeValue":"#ATD#"},</v>
      </c>
    </row>
    <row r="1354" spans="2:12" x14ac:dyDescent="0.25">
      <c r="B1354" s="21" t="s">
        <v>3611</v>
      </c>
      <c r="C1354" s="21" t="s">
        <v>316</v>
      </c>
      <c r="D1354" s="21" t="s">
        <v>2650</v>
      </c>
      <c r="E1354" s="21" t="s">
        <v>2953</v>
      </c>
      <c r="F1354" s="21" t="s">
        <v>3619</v>
      </c>
      <c r="G1354" s="21" t="s">
        <v>16</v>
      </c>
      <c r="H1354" s="21" t="s">
        <v>2553</v>
      </c>
      <c r="I1354" s="21" t="s">
        <v>3572</v>
      </c>
      <c r="J1354" s="21" t="s">
        <v>3572</v>
      </c>
      <c r="K1354" s="21" t="str">
        <f t="shared" si="44"/>
        <v>{"sourceAttributeCode":"ExtendSideBackWall","sourceAttributes":"\"[ExtendSideBackWall]\"==\"ExtendSideBackWallBothATD\"","sourceAttributeKeep":"true","attributeCode":"COMMON_EXTEND_SIDE_LEFT_DEPTH","attributeValue":"#ATD#"},</v>
      </c>
      <c r="L1354" s="21" t="str">
        <f t="shared" si="43"/>
        <v>{"sourceAttributeCode":"ExtendSideBackWall","sourceAttributes":"\"[ExtendSideBackWall]\"==\"ExtendSideBackWallBothATD\"","sourceAttributeKeep":"true","attributeCode":"COMMON_EXTEND_SIDE_LEFT_DEPTH","attributeValue":"#ATD#"},</v>
      </c>
    </row>
    <row r="1355" spans="2:12" x14ac:dyDescent="0.25">
      <c r="B1355" s="21" t="s">
        <v>3611</v>
      </c>
      <c r="C1355" s="21" t="s">
        <v>316</v>
      </c>
      <c r="D1355" s="21" t="s">
        <v>2650</v>
      </c>
      <c r="E1355" s="21" t="s">
        <v>2953</v>
      </c>
      <c r="F1355" s="21" t="s">
        <v>3620</v>
      </c>
      <c r="G1355" s="21" t="s">
        <v>16</v>
      </c>
      <c r="H1355" s="21" t="s">
        <v>2553</v>
      </c>
      <c r="I1355" s="21" t="s">
        <v>3572</v>
      </c>
      <c r="J1355" s="21" t="s">
        <v>3572</v>
      </c>
      <c r="K1355" s="21" t="str">
        <f t="shared" si="44"/>
        <v>{"sourceAttributeCode":"ExtendSideBackWall","sourceAttributes":"\"[ExtendSideBackWall]\"==\"ExtendSideBackWallLeftATD\"","sourceAttributeKeep":"true","attributeCode":"COMMON_EXTEND_SIDE_LEFT_DEPTH","attributeValue":"#ATD#"},</v>
      </c>
      <c r="L1355" s="21" t="str">
        <f t="shared" si="43"/>
        <v>{"sourceAttributeCode":"ExtendSideBackWall","sourceAttributes":"\"[ExtendSideBackWall]\"==\"ExtendSideBackWallLeftATD\"","sourceAttributeKeep":"true","attributeCode":"COMMON_EXTEND_SIDE_LEFT_DEPTH","attributeValue":"#ATD#"},</v>
      </c>
    </row>
    <row r="1356" spans="2:12" x14ac:dyDescent="0.25">
      <c r="B1356" s="21" t="s">
        <v>3611</v>
      </c>
      <c r="C1356" s="21" t="s">
        <v>316</v>
      </c>
      <c r="D1356" s="21" t="s">
        <v>2650</v>
      </c>
      <c r="E1356" s="21" t="s">
        <v>2953</v>
      </c>
      <c r="F1356" s="21" t="s">
        <v>3621</v>
      </c>
      <c r="G1356" s="21" t="s">
        <v>16</v>
      </c>
      <c r="H1356" s="21" t="s">
        <v>1627</v>
      </c>
      <c r="I1356" s="21" t="s">
        <v>3572</v>
      </c>
      <c r="J1356" s="21" t="s">
        <v>3572</v>
      </c>
      <c r="K1356" s="21" t="str">
        <f t="shared" si="44"/>
        <v>{"sourceAttributeCode":"ExtendSideBackWall","sourceAttributes":"\"[ExtendSideBackWall]\"==\"ExtendSideBackWallRightATD\"","sourceAttributeKeep":"true","attributeCode":"COMMON_EXTEND_SIDE_RIGHT_DEPTH","attributeValue":"#ATD#"},</v>
      </c>
      <c r="L1356" s="21" t="str">
        <f t="shared" si="43"/>
        <v>{"sourceAttributeCode":"ExtendSideBackWall","sourceAttributes":"\"[ExtendSideBackWall]\"==\"ExtendSideBackWallRightATD\"","sourceAttributeKeep":"true","attributeCode":"COMMON_EXTEND_SIDE_RIGHT_DEPTH","attributeValue":"#ATD#"},</v>
      </c>
    </row>
    <row r="1357" spans="2:12" x14ac:dyDescent="0.25">
      <c r="B1357" s="21" t="s">
        <v>3611</v>
      </c>
      <c r="C1357" s="21" t="s">
        <v>316</v>
      </c>
      <c r="D1357" s="21" t="s">
        <v>2650</v>
      </c>
      <c r="E1357" s="21" t="s">
        <v>2965</v>
      </c>
      <c r="F1357" s="21" t="s">
        <v>3622</v>
      </c>
      <c r="G1357" s="21" t="s">
        <v>16</v>
      </c>
      <c r="H1357" s="21" t="s">
        <v>2553</v>
      </c>
      <c r="I1357" s="21" t="s">
        <v>3572</v>
      </c>
      <c r="J1357" s="21" t="s">
        <v>3572</v>
      </c>
      <c r="K1357" s="21" t="str">
        <f t="shared" si="44"/>
        <v>{"sourceAttributeCode":"ExtendSideBackVanity","sourceAttributes":"\"[ExtendSideBackVanity]\"==\"ExtendSideBackVanityLeftATD\"","sourceAttributeKeep":"true","attributeCode":"COMMON_EXTEND_SIDE_LEFT_DEPTH","attributeValue":"#ATD#"},</v>
      </c>
      <c r="L1357" s="21" t="str">
        <f t="shared" si="43"/>
        <v>{"sourceAttributeCode":"ExtendSideBackVanity","sourceAttributes":"\"[ExtendSideBackVanity]\"==\"ExtendSideBackVanityLeftATD\"","sourceAttributeKeep":"true","attributeCode":"COMMON_EXTEND_SIDE_LEFT_DEPTH","attributeValue":"#ATD#"},</v>
      </c>
    </row>
    <row r="1358" spans="2:12" x14ac:dyDescent="0.25">
      <c r="B1358" s="21" t="s">
        <v>3611</v>
      </c>
      <c r="C1358" s="21" t="s">
        <v>316</v>
      </c>
      <c r="D1358" s="21" t="s">
        <v>2650</v>
      </c>
      <c r="E1358" s="21" t="s">
        <v>2965</v>
      </c>
      <c r="F1358" s="21" t="s">
        <v>3623</v>
      </c>
      <c r="G1358" s="21" t="s">
        <v>16</v>
      </c>
      <c r="H1358" s="21" t="s">
        <v>1627</v>
      </c>
      <c r="I1358" s="21" t="s">
        <v>3572</v>
      </c>
      <c r="J1358" s="21" t="s">
        <v>3572</v>
      </c>
      <c r="K1358" s="21" t="str">
        <f t="shared" si="44"/>
        <v>{"sourceAttributeCode":"ExtendSideBackVanity","sourceAttributes":"\"[ExtendSideBackVanity]\"==\"ExtendSideBackVanityRightATD\"","sourceAttributeKeep":"true","attributeCode":"COMMON_EXTEND_SIDE_RIGHT_DEPTH","attributeValue":"#ATD#"},</v>
      </c>
      <c r="L1358" s="21" t="str">
        <f t="shared" si="43"/>
        <v>{"sourceAttributeCode":"ExtendSideBackVanity","sourceAttributes":"\"[ExtendSideBackVanity]\"==\"ExtendSideBackVanityRightATD\"","sourceAttributeKeep":"true","attributeCode":"COMMON_EXTEND_SIDE_RIGHT_DEPTH","attributeValue":"#ATD#"},</v>
      </c>
    </row>
    <row r="1359" spans="2:12" x14ac:dyDescent="0.25">
      <c r="B1359" s="21" t="s">
        <v>3611</v>
      </c>
      <c r="C1359" s="21" t="s">
        <v>316</v>
      </c>
      <c r="D1359" s="21" t="s">
        <v>2650</v>
      </c>
      <c r="E1359" s="21" t="s">
        <v>2965</v>
      </c>
      <c r="F1359" s="21" t="s">
        <v>3624</v>
      </c>
      <c r="G1359" s="21" t="s">
        <v>16</v>
      </c>
      <c r="H1359" s="21" t="s">
        <v>2553</v>
      </c>
      <c r="I1359" s="21" t="s">
        <v>3572</v>
      </c>
      <c r="J1359" s="21" t="s">
        <v>3572</v>
      </c>
      <c r="K1359" s="21" t="str">
        <f t="shared" si="44"/>
        <v>{"sourceAttributeCode":"ExtendSideBackVanity","sourceAttributes":"\"[ExtendSideBackVanity]\"==\"ExtendSideBackVanityBothATD\"","sourceAttributeKeep":"true","attributeCode":"COMMON_EXTEND_SIDE_LEFT_DEPTH","attributeValue":"#ATD#"},</v>
      </c>
      <c r="L1359" s="21" t="str">
        <f t="shared" si="43"/>
        <v>{"sourceAttributeCode":"ExtendSideBackVanity","sourceAttributes":"\"[ExtendSideBackVanity]\"==\"ExtendSideBackVanityBothATD\"","sourceAttributeKeep":"true","attributeCode":"COMMON_EXTEND_SIDE_LEFT_DEPTH","attributeValue":"#ATD#"},</v>
      </c>
    </row>
    <row r="1360" spans="2:12" x14ac:dyDescent="0.25">
      <c r="B1360" s="21" t="s">
        <v>3611</v>
      </c>
      <c r="C1360" s="21" t="s">
        <v>316</v>
      </c>
      <c r="D1360" s="21" t="s">
        <v>2650</v>
      </c>
      <c r="E1360" s="21" t="s">
        <v>2965</v>
      </c>
      <c r="F1360" s="21" t="s">
        <v>3624</v>
      </c>
      <c r="G1360" s="21" t="s">
        <v>16</v>
      </c>
      <c r="H1360" s="21" t="s">
        <v>1627</v>
      </c>
      <c r="I1360" s="21" t="s">
        <v>3572</v>
      </c>
      <c r="J1360" s="21" t="s">
        <v>3572</v>
      </c>
      <c r="K1360" s="21" t="str">
        <f t="shared" si="44"/>
        <v>{"sourceAttributeCode":"ExtendSideBackVanity","sourceAttributes":"\"[ExtendSideBackVanity]\"==\"ExtendSideBackVanityBothATD\"","sourceAttributeKeep":"true","attributeCode":"COMMON_EXTEND_SIDE_RIGHT_DEPTH","attributeValue":"#ATD#"},</v>
      </c>
      <c r="L1360" s="21" t="str">
        <f t="shared" si="43"/>
        <v>{"sourceAttributeCode":"ExtendSideBackVanity","sourceAttributes":"\"[ExtendSideBackVanity]\"==\"ExtendSideBackVanityBothATD\"","sourceAttributeKeep":"true","attributeCode":"COMMON_EXTEND_SIDE_RIGHT_DEPTH","attributeValue":"#ATD#"},</v>
      </c>
    </row>
    <row r="1361" spans="2:12" x14ac:dyDescent="0.25">
      <c r="B1361" s="21" t="s">
        <v>3611</v>
      </c>
      <c r="C1361" s="21" t="s">
        <v>316</v>
      </c>
      <c r="D1361" s="21" t="s">
        <v>2650</v>
      </c>
      <c r="E1361" s="21" t="s">
        <v>763</v>
      </c>
      <c r="G1361" s="21" t="s">
        <v>20</v>
      </c>
      <c r="H1361" s="21" t="s">
        <v>764</v>
      </c>
      <c r="K1361" s="21" t="str">
        <f t="shared" si="44"/>
        <v>{"sourceAttributeCode":"CCUD_32","sourceAttributes":"","sourceAttributeKeep":"false","attributeCode":"COMMON_BACKINCREASE_BOTTOM","attributeValue":""},</v>
      </c>
      <c r="L1361" s="21" t="str">
        <f t="shared" si="43"/>
        <v>{"sourceAttributeCode":"CCUD_32","sourceAttributes":"","sourceAttributeKeep":"false","attributeCode":"COMMON_BACKINCREASE_BOTTOM","attributeValue":""},</v>
      </c>
    </row>
    <row r="1362" spans="2:12" x14ac:dyDescent="0.25">
      <c r="B1362" s="21" t="s">
        <v>3611</v>
      </c>
      <c r="C1362" s="21" t="s">
        <v>316</v>
      </c>
      <c r="D1362" s="21" t="s">
        <v>2650</v>
      </c>
      <c r="E1362" s="21" t="s">
        <v>3625</v>
      </c>
      <c r="F1362" s="21" t="s">
        <v>3626</v>
      </c>
      <c r="G1362" s="21" t="s">
        <v>20</v>
      </c>
      <c r="H1362" s="21" t="s">
        <v>1165</v>
      </c>
      <c r="I1362" s="21" t="s">
        <v>2911</v>
      </c>
      <c r="J1362" s="21" t="s">
        <v>2911</v>
      </c>
      <c r="K1362" s="21" t="str">
        <f t="shared" si="44"/>
        <v>{"sourceAttributeCode":"ModifyBottomRail","sourceAttributes":"\"[ModifyBottomRail]\"==\"ReplaceBottomRailValance\"","sourceAttributeKeep":"false","attributeCode":"COMMON_CLEARANCE_BOTTOM","attributeValue":"#VH1#"},</v>
      </c>
      <c r="L1362" s="21" t="str">
        <f t="shared" si="43"/>
        <v>{"sourceAttributeCode":"ModifyBottomRail","sourceAttributes":"\"[ModifyBottomRail]\"==\"ReplaceBottomRailValance\"","sourceAttributeKeep":"false","attributeCode":"COMMON_CLEARANCE_BOTTOM","attributeValue":"#VH1#"},</v>
      </c>
    </row>
    <row r="1363" spans="2:12" x14ac:dyDescent="0.25">
      <c r="B1363" s="21" t="s">
        <v>3611</v>
      </c>
      <c r="C1363" s="21" t="s">
        <v>316</v>
      </c>
      <c r="D1363" s="21" t="s">
        <v>2650</v>
      </c>
      <c r="E1363" s="21" t="s">
        <v>3625</v>
      </c>
      <c r="F1363" s="21" t="s">
        <v>3626</v>
      </c>
      <c r="G1363" s="21" t="s">
        <v>20</v>
      </c>
      <c r="H1363" s="21" t="s">
        <v>2087</v>
      </c>
      <c r="I1363" s="21" t="s">
        <v>2604</v>
      </c>
      <c r="J1363" s="21" t="s">
        <v>2604</v>
      </c>
      <c r="K1363" s="21" t="str">
        <f t="shared" si="44"/>
        <v>{"sourceAttributeCode":"ModifyBottomRail","sourceAttributes":"\"[ModifyBottomRail]\"==\"ReplaceBottomRailValance\"","sourceAttributeKeep":"false","attributeCode":"COMMON_EXTSTILE_DOWN_RIGHT","attributeValue":"#WBSR#"},</v>
      </c>
      <c r="L1363" s="21" t="str">
        <f t="shared" si="43"/>
        <v>{"sourceAttributeCode":"ModifyBottomRail","sourceAttributes":"\"[ModifyBottomRail]\"==\"ReplaceBottomRailValance\"","sourceAttributeKeep":"false","attributeCode":"COMMON_EXTSTILE_DOWN_RIGHT","attributeValue":"#WBSR#"},</v>
      </c>
    </row>
    <row r="1364" spans="2:12" x14ac:dyDescent="0.25">
      <c r="B1364" s="21" t="s">
        <v>3611</v>
      </c>
      <c r="C1364" s="21" t="s">
        <v>316</v>
      </c>
      <c r="D1364" s="21" t="s">
        <v>2650</v>
      </c>
      <c r="E1364" s="21" t="s">
        <v>3625</v>
      </c>
      <c r="F1364" s="21" t="s">
        <v>3626</v>
      </c>
      <c r="G1364" s="21" t="s">
        <v>20</v>
      </c>
      <c r="H1364" s="21" t="s">
        <v>2085</v>
      </c>
      <c r="I1364" s="21" t="s">
        <v>2601</v>
      </c>
      <c r="J1364" s="21" t="s">
        <v>2601</v>
      </c>
      <c r="K1364" s="21" t="str">
        <f t="shared" si="44"/>
        <v>{"sourceAttributeCode":"ModifyBottomRail","sourceAttributes":"\"[ModifyBottomRail]\"==\"ReplaceBottomRailValance\"","sourceAttributeKeep":"false","attributeCode":"COMMON_EXTSTILE_DOWN_LEFT","attributeValue":"#WBSL#"},</v>
      </c>
      <c r="L1364" s="21" t="str">
        <f t="shared" si="43"/>
        <v>{"sourceAttributeCode":"ModifyBottomRail","sourceAttributes":"\"[ModifyBottomRail]\"==\"ReplaceBottomRailValance\"","sourceAttributeKeep":"false","attributeCode":"COMMON_EXTSTILE_DOWN_LEFT","attributeValue":"#WBSL#"},</v>
      </c>
    </row>
    <row r="1365" spans="2:12" x14ac:dyDescent="0.25">
      <c r="B1365" s="21" t="s">
        <v>3611</v>
      </c>
      <c r="C1365" s="21" t="s">
        <v>316</v>
      </c>
      <c r="D1365" s="21" t="s">
        <v>2650</v>
      </c>
      <c r="E1365" s="21" t="s">
        <v>2671</v>
      </c>
      <c r="F1365" s="21" t="s">
        <v>3066</v>
      </c>
      <c r="G1365" s="21" t="s">
        <v>20</v>
      </c>
      <c r="H1365" s="21" t="s">
        <v>975</v>
      </c>
      <c r="I1365" s="21" t="s">
        <v>2974</v>
      </c>
      <c r="J1365" s="21" t="s">
        <v>2974</v>
      </c>
      <c r="K1365" s="21" t="str">
        <f t="shared" si="44"/>
        <v>{"sourceAttributeCode":"BottomSingleSection","sourceAttributes":"\"[BottomSingleSection]\"==\"TrayDividers\"","sourceAttributeKeep":"false","attributeCode":"COMMON_DIVIDER_STYLE","attributeValue":"Divider"},</v>
      </c>
      <c r="L1365" s="21" t="str">
        <f t="shared" si="43"/>
        <v>{"sourceAttributeCode":"BottomSingleSection","sourceAttributes":"\"[BottomSingleSection]\"==\"TrayDividers\"","sourceAttributeKeep":"false","attributeCode":"COMMON_DIVIDER_STYLE","attributeValue":"Divider"},</v>
      </c>
    </row>
    <row r="1366" spans="2:12" x14ac:dyDescent="0.25">
      <c r="B1366" s="21" t="s">
        <v>3611</v>
      </c>
      <c r="C1366" s="21" t="s">
        <v>316</v>
      </c>
      <c r="D1366" s="21" t="s">
        <v>2650</v>
      </c>
      <c r="E1366" s="21" t="s">
        <v>2671</v>
      </c>
      <c r="F1366" s="21" t="s">
        <v>3066</v>
      </c>
      <c r="G1366" s="21" t="s">
        <v>20</v>
      </c>
      <c r="H1366" s="21" t="s">
        <v>1561</v>
      </c>
      <c r="I1366" s="21" t="s">
        <v>20</v>
      </c>
      <c r="J1366" s="21" t="s">
        <v>20</v>
      </c>
      <c r="K1366" s="21" t="str">
        <f t="shared" si="44"/>
        <v>{"sourceAttributeCode":"BottomSingleSection","sourceAttributes":"\"[BottomSingleSection]\"==\"TrayDividers\"","sourceAttributeKeep":"false","attributeCode":"COMMON_SHELF_VISIBILITY","attributeValue":"false"},</v>
      </c>
      <c r="L1366" s="21" t="str">
        <f t="shared" si="43"/>
        <v>{"sourceAttributeCode":"BottomSingleSection","sourceAttributes":"\"[BottomSingleSection]\"==\"TrayDividers\"","sourceAttributeKeep":"false","attributeCode":"COMMON_SHELF_VISIBILITY","attributeValue":"false"},</v>
      </c>
    </row>
    <row r="1367" spans="2:12" x14ac:dyDescent="0.25">
      <c r="B1367" s="21" t="s">
        <v>3611</v>
      </c>
      <c r="C1367" s="21" t="s">
        <v>316</v>
      </c>
      <c r="D1367" s="21" t="s">
        <v>2650</v>
      </c>
      <c r="E1367" s="21" t="s">
        <v>2671</v>
      </c>
      <c r="F1367" s="21" t="s">
        <v>3066</v>
      </c>
      <c r="G1367" s="21" t="s">
        <v>20</v>
      </c>
      <c r="H1367" s="21" t="s">
        <v>1003</v>
      </c>
      <c r="I1367" s="21" t="s">
        <v>16</v>
      </c>
      <c r="J1367" s="21" t="s">
        <v>16</v>
      </c>
      <c r="K1367" s="21" t="str">
        <f t="shared" si="44"/>
        <v>{"sourceAttributeCode":"BottomSingleSection","sourceAttributes":"\"[BottomSingleSection]\"==\"TrayDividers\"","sourceAttributeKeep":"false","attributeCode":"COMMON_DIVIDER_VISIBILITY","attributeValue":"true"},</v>
      </c>
      <c r="L1367" s="21" t="str">
        <f t="shared" si="43"/>
        <v>{"sourceAttributeCode":"BottomSingleSection","sourceAttributes":"\"[BottomSingleSection]\"==\"TrayDividers\"","sourceAttributeKeep":"false","attributeCode":"COMMON_DIVIDER_VISIBILITY","attributeValue":"true"},</v>
      </c>
    </row>
    <row r="1368" spans="2:12" x14ac:dyDescent="0.25">
      <c r="B1368" s="21" t="s">
        <v>3611</v>
      </c>
      <c r="C1368" s="21" t="s">
        <v>316</v>
      </c>
      <c r="D1368" s="21" t="s">
        <v>2650</v>
      </c>
      <c r="E1368" s="21" t="s">
        <v>3627</v>
      </c>
      <c r="F1368" s="21" t="s">
        <v>3628</v>
      </c>
      <c r="G1368" s="21" t="s">
        <v>16</v>
      </c>
      <c r="H1368" s="21" t="s">
        <v>643</v>
      </c>
      <c r="I1368" s="21" t="s">
        <v>3629</v>
      </c>
      <c r="J1368" s="21" t="s">
        <v>3629</v>
      </c>
      <c r="K1368" s="21" t="str">
        <f t="shared" si="44"/>
        <v>{"sourceAttributeCode":"FlutesonStiles","sourceAttributes":"\"[FlutesonStiles]\"==\"FlutesPosition\"","sourceAttributeKeep":"true","attributeCode":"COMMON_CLEARANCE_ABOVE","attributeValue":"#GD1#"},</v>
      </c>
      <c r="L1368" s="21" t="str">
        <f t="shared" si="43"/>
        <v>{"sourceAttributeCode":"FlutesonStiles","sourceAttributes":"\"[FlutesonStiles]\"==\"FlutesPosition\"","sourceAttributeKeep":"true","attributeCode":"COMMON_CLEARANCE_ABOVE","attributeValue":"#GD1#"},</v>
      </c>
    </row>
    <row r="1369" spans="2:12" x14ac:dyDescent="0.25">
      <c r="B1369" s="21" t="s">
        <v>3611</v>
      </c>
      <c r="C1369" s="21" t="s">
        <v>316</v>
      </c>
      <c r="D1369" s="21" t="s">
        <v>2650</v>
      </c>
      <c r="E1369" s="21" t="s">
        <v>3627</v>
      </c>
      <c r="F1369" s="21" t="s">
        <v>3628</v>
      </c>
      <c r="G1369" s="21" t="s">
        <v>16</v>
      </c>
      <c r="H1369" s="21" t="s">
        <v>196</v>
      </c>
      <c r="I1369" s="21" t="s">
        <v>3630</v>
      </c>
      <c r="J1369" s="21" t="s">
        <v>3630</v>
      </c>
      <c r="K1369" s="21" t="str">
        <f t="shared" si="44"/>
        <v>{"sourceAttributeCode":"FlutesonStiles","sourceAttributes":"\"[FlutesonStiles]\"==\"FlutesPosition\"","sourceAttributeKeep":"true","attributeCode":"COMMON_CLEARANCE_BELOW","attributeValue":"#GD2#"},</v>
      </c>
      <c r="L1369" s="21" t="str">
        <f t="shared" si="43"/>
        <v>{"sourceAttributeCode":"FlutesonStiles","sourceAttributes":"\"[FlutesonStiles]\"==\"FlutesPosition\"","sourceAttributeKeep":"true","attributeCode":"COMMON_CLEARANCE_BELOW","attributeValue":"#GD2#"},</v>
      </c>
    </row>
    <row r="1370" spans="2:12" x14ac:dyDescent="0.25">
      <c r="B1370" s="21" t="s">
        <v>3631</v>
      </c>
      <c r="C1370" s="21" t="s">
        <v>55</v>
      </c>
      <c r="D1370" s="21" t="s">
        <v>1673</v>
      </c>
      <c r="E1370" s="21" t="s">
        <v>2788</v>
      </c>
      <c r="F1370" s="21" t="s">
        <v>3632</v>
      </c>
      <c r="G1370" s="21" t="s">
        <v>20</v>
      </c>
      <c r="H1370" s="21" t="s">
        <v>116</v>
      </c>
      <c r="I1370" s="21">
        <v>2</v>
      </c>
      <c r="J1370" s="21">
        <v>50</v>
      </c>
      <c r="K1370" s="21" t="str">
        <f t="shared" si="44"/>
        <v>{"sourceAttributeCode":"StemwareHolder","sourceAttributes":"\"[StemwareHolder]\"==\"StemwareHolderRackHolder02\"","sourceAttributeKeep":"false","attributeCode":"COMMON_ATTACHED_HEIGHT","attributeValue":"2"},</v>
      </c>
      <c r="L1370" s="21" t="str">
        <f t="shared" si="43"/>
        <v>{"sourceAttributeCode":"StemwareHolder","sourceAttributes":"\"[StemwareHolder]\"==\"StemwareHolderRackHolder02\"","sourceAttributeKeep":"false","attributeCode":"COMMON_ATTACHED_HEIGHT","attributeValue":"50"},</v>
      </c>
    </row>
    <row r="1371" spans="2:12" x14ac:dyDescent="0.25">
      <c r="B1371" s="21" t="s">
        <v>3631</v>
      </c>
      <c r="C1371" s="21" t="s">
        <v>55</v>
      </c>
      <c r="D1371" s="21" t="s">
        <v>3633</v>
      </c>
      <c r="E1371" s="21" t="s">
        <v>241</v>
      </c>
      <c r="F1371" s="21" t="s">
        <v>3634</v>
      </c>
      <c r="G1371" s="21" t="s">
        <v>20</v>
      </c>
      <c r="H1371" s="21" t="s">
        <v>600</v>
      </c>
      <c r="I1371" s="21" t="s">
        <v>3635</v>
      </c>
      <c r="J1371" s="21" t="s">
        <v>3635</v>
      </c>
      <c r="K1371" s="21" t="str">
        <f t="shared" si="44"/>
        <v>{"sourceAttributeCode":"CCDAP","sourceAttributes":"\"[CCDAP]\"==\"Drawer Basket\"","sourceAttributeKeep":"false","attributeCode":"TEMPLATES_BASE_STANDARD_RECTANGULAR_CONFIG","attributeValue":"@(#CCSGC#=='Door / Drawer'?'Door Pull Out / Drawer':'Door / Drawer')"},</v>
      </c>
      <c r="L1371" s="21" t="str">
        <f t="shared" si="43"/>
        <v>{"sourceAttributeCode":"CCDAP","sourceAttributes":"\"[CCDAP]\"==\"Drawer Basket\"","sourceAttributeKeep":"false","attributeCode":"TEMPLATES_BASE_STANDARD_RECTANGULAR_CONFIG","attributeValue":"@(#CCSGC#=='Door / Drawer'?'Door Pull Out / Drawer':'Door / Drawer')"},</v>
      </c>
    </row>
    <row r="1372" spans="2:12" x14ac:dyDescent="0.25">
      <c r="B1372" s="21" t="s">
        <v>3631</v>
      </c>
      <c r="C1372" s="21" t="s">
        <v>55</v>
      </c>
      <c r="D1372" s="21" t="s">
        <v>3633</v>
      </c>
      <c r="E1372" s="21" t="s">
        <v>3636</v>
      </c>
      <c r="F1372" s="21" t="s">
        <v>3637</v>
      </c>
      <c r="G1372" s="21" t="s">
        <v>20</v>
      </c>
      <c r="H1372" s="21" t="s">
        <v>960</v>
      </c>
      <c r="I1372" s="21">
        <v>8</v>
      </c>
      <c r="J1372" s="21">
        <v>200</v>
      </c>
      <c r="K1372" s="21" t="str">
        <f t="shared" si="44"/>
        <v>{"sourceAttributeCode":"MagicCorner","sourceAttributes":"\"[MagicCorner]\"==\"MagicCorner\"","sourceAttributeKeep":"false","attributeCode":"COMMON_ACCESSORY_HEIGHT1","attributeValue":"8"},</v>
      </c>
      <c r="L1372" s="21" t="str">
        <f t="shared" si="43"/>
        <v>{"sourceAttributeCode":"MagicCorner","sourceAttributes":"\"[MagicCorner]\"==\"MagicCorner\"","sourceAttributeKeep":"false","attributeCode":"COMMON_ACCESSORY_HEIGHT1","attributeValue":"200"},</v>
      </c>
    </row>
    <row r="1373" spans="2:12" x14ac:dyDescent="0.25">
      <c r="B1373" s="21" t="s">
        <v>3631</v>
      </c>
      <c r="C1373" s="21" t="s">
        <v>55</v>
      </c>
      <c r="D1373" s="21" t="s">
        <v>3633</v>
      </c>
      <c r="E1373" s="21" t="s">
        <v>3636</v>
      </c>
      <c r="F1373" s="21" t="s">
        <v>3637</v>
      </c>
      <c r="G1373" s="21" t="s">
        <v>20</v>
      </c>
      <c r="H1373" s="21" t="s">
        <v>370</v>
      </c>
      <c r="I1373" s="21" t="s">
        <v>1665</v>
      </c>
      <c r="J1373" s="21" t="s">
        <v>1665</v>
      </c>
      <c r="K1373" s="21" t="str">
        <f t="shared" si="44"/>
        <v>{"sourceAttributeCode":"MagicCorner","sourceAttributes":"\"[MagicCorner]\"==\"MagicCorner\"","sourceAttributeKeep":"false","attributeCode":"TEMPLATES_BASE_STANDARD_RECTANGULAR_SHELF","attributeValue":"None"},</v>
      </c>
      <c r="L1373" s="21" t="str">
        <f t="shared" si="43"/>
        <v>{"sourceAttributeCode":"MagicCorner","sourceAttributes":"\"[MagicCorner]\"==\"MagicCorner\"","sourceAttributeKeep":"false","attributeCode":"TEMPLATES_BASE_STANDARD_RECTANGULAR_SHELF","attributeValue":"None"},</v>
      </c>
    </row>
    <row r="1374" spans="2:12" x14ac:dyDescent="0.25">
      <c r="B1374" s="21" t="s">
        <v>3631</v>
      </c>
      <c r="C1374" s="21" t="s">
        <v>55</v>
      </c>
      <c r="D1374" s="21" t="s">
        <v>3633</v>
      </c>
      <c r="E1374" s="21" t="s">
        <v>657</v>
      </c>
      <c r="G1374" s="21" t="s">
        <v>20</v>
      </c>
      <c r="H1374" s="21" t="s">
        <v>658</v>
      </c>
      <c r="K1374" s="21" t="str">
        <f t="shared" si="44"/>
        <v>{"sourceAttributeCode":"CCUD_27","sourceAttributes":"","sourceAttributeKeep":"false","attributeCode":"COMMON_DOOR_ACCESS_WIDTH1","attributeValue":""},</v>
      </c>
      <c r="L1374" s="21" t="str">
        <f t="shared" si="43"/>
        <v>{"sourceAttributeCode":"CCUD_27","sourceAttributes":"","sourceAttributeKeep":"false","attributeCode":"COMMON_DOOR_ACCESS_WIDTH1","attributeValue":""},</v>
      </c>
    </row>
    <row r="1375" spans="2:12" x14ac:dyDescent="0.25">
      <c r="B1375" s="21" t="s">
        <v>3631</v>
      </c>
      <c r="C1375" s="21" t="s">
        <v>55</v>
      </c>
      <c r="D1375" s="21" t="s">
        <v>3633</v>
      </c>
      <c r="E1375" s="21" t="s">
        <v>683</v>
      </c>
      <c r="G1375" s="21" t="s">
        <v>20</v>
      </c>
      <c r="H1375" s="21" t="s">
        <v>130</v>
      </c>
      <c r="K1375" s="21" t="str">
        <f t="shared" si="44"/>
        <v>{"sourceAttributeCode":"CCUD_28","sourceAttributes":"","sourceAttributeKeep":"false","attributeCode":"COMMON_DOOR_ACCESS_DEPTH1","attributeValue":""},</v>
      </c>
      <c r="L1375" s="21" t="str">
        <f t="shared" si="43"/>
        <v>{"sourceAttributeCode":"CCUD_28","sourceAttributes":"","sourceAttributeKeep":"false","attributeCode":"COMMON_DOOR_ACCESS_DEPTH1","attributeValue":""},</v>
      </c>
    </row>
    <row r="1376" spans="2:12" x14ac:dyDescent="0.25">
      <c r="B1376" s="21" t="s">
        <v>3631</v>
      </c>
      <c r="C1376" s="21" t="s">
        <v>55</v>
      </c>
      <c r="D1376" s="21" t="s">
        <v>3633</v>
      </c>
      <c r="E1376" s="21" t="s">
        <v>704</v>
      </c>
      <c r="G1376" s="21" t="s">
        <v>20</v>
      </c>
      <c r="H1376" s="21" t="s">
        <v>71</v>
      </c>
      <c r="K1376" s="21" t="str">
        <f t="shared" si="44"/>
        <v>{"sourceAttributeCode":"CCUD_29","sourceAttributes":"","sourceAttributeKeep":"false","attributeCode":"COMMON_DOOR_ACCESS_HEIGHT1","attributeValue":""},</v>
      </c>
      <c r="L1376" s="21" t="str">
        <f t="shared" si="43"/>
        <v>{"sourceAttributeCode":"CCUD_29","sourceAttributes":"","sourceAttributeKeep":"false","attributeCode":"COMMON_DOOR_ACCESS_HEIGHT1","attributeValue":""},</v>
      </c>
    </row>
    <row r="1377" spans="2:12" x14ac:dyDescent="0.25">
      <c r="B1377" s="21" t="s">
        <v>3638</v>
      </c>
      <c r="C1377" s="23" t="s">
        <v>27</v>
      </c>
      <c r="E1377" s="23" t="s">
        <v>2671</v>
      </c>
      <c r="F1377" s="23" t="s">
        <v>3020</v>
      </c>
      <c r="G1377" s="23" t="s">
        <v>20</v>
      </c>
      <c r="H1377" s="23" t="s">
        <v>387</v>
      </c>
      <c r="I1377" s="23" t="s">
        <v>2715</v>
      </c>
      <c r="J1377" s="23" t="s">
        <v>2715</v>
      </c>
      <c r="K1377" s="21" t="str">
        <f t="shared" si="44"/>
        <v>{"sourceAttributeCode":"BottomSingleSection","sourceAttributes":"\"[BottomSingleSection]\"==\"RollOutShelvesBottom\"","sourceAttributeKeep":"false","attributeCode":"TEMPLATES_VANITY_STANDARD_RECTANGULAR_SHELF","attributeValue":"Roll Out Shelves (From Bottom)"},</v>
      </c>
      <c r="L1377" s="21" t="str">
        <f t="shared" si="43"/>
        <v>{"sourceAttributeCode":"BottomSingleSection","sourceAttributes":"\"[BottomSingleSection]\"==\"RollOutShelvesBottom\"","sourceAttributeKeep":"false","attributeCode":"TEMPLATES_VANITY_STANDARD_RECTANGULAR_SHELF","attributeValue":"Roll Out Shelves (From Bottom)"},</v>
      </c>
    </row>
    <row r="1378" spans="2:12" x14ac:dyDescent="0.25">
      <c r="B1378" s="21" t="s">
        <v>3638</v>
      </c>
      <c r="C1378" s="23" t="s">
        <v>27</v>
      </c>
      <c r="E1378" s="23" t="s">
        <v>3083</v>
      </c>
      <c r="F1378" s="23" t="s">
        <v>3639</v>
      </c>
      <c r="G1378" s="23" t="s">
        <v>20</v>
      </c>
      <c r="H1378" s="23" t="s">
        <v>1739</v>
      </c>
      <c r="I1378" s="23"/>
      <c r="J1378" s="23" t="s">
        <v>3640</v>
      </c>
      <c r="K1378" s="21" t="str">
        <f t="shared" si="44"/>
        <v>{"sourceAttributeCode":"SM","sourceAttributes":"[SM]!=8700521||[SM]!=8750102||[SM]!=8753501||[SM]!=0","sourceAttributeKeep":"false","attributeCode":"COMMON_STYLEMULLION","attributeValue":""},</v>
      </c>
      <c r="L1378" s="21" t="str">
        <f t="shared" si="43"/>
        <v>{"sourceAttributeCode":"SM","sourceAttributes":"[SM]!=8700521||[SM]!=8750102||[SM]!=8753501||[SM]!=0","sourceAttributeKeep":"false","attributeCode":"COMMON_STYLEMULLION","attributeValue":"{"sourceAttributeCode":"SM","sourceAttributes":"[SM]!=57||[SM]!=8700521||[SM]!=8750102||[SM]!=8750101||[SM]!=8753501","sourceAttributeKeep":"false","attributeCode":"COMMON_STYLEMULLION","attributeValue":""},"},</v>
      </c>
    </row>
    <row r="1379" spans="2:12" x14ac:dyDescent="0.25">
      <c r="B1379" s="21" t="s">
        <v>3638</v>
      </c>
      <c r="C1379" s="23" t="s">
        <v>27</v>
      </c>
      <c r="D1379" s="23" t="s">
        <v>3523</v>
      </c>
      <c r="E1379" s="23" t="s">
        <v>3509</v>
      </c>
      <c r="F1379" s="23" t="s">
        <v>3641</v>
      </c>
      <c r="G1379" s="23" t="s">
        <v>16</v>
      </c>
      <c r="H1379" s="23" t="s">
        <v>177</v>
      </c>
      <c r="I1379" s="23" t="s">
        <v>3642</v>
      </c>
      <c r="K1379" s="21" t="str">
        <f t="shared" si="44"/>
        <v>{"sourceAttributeCode":"RollOutTraysUpperSection","sourceAttributes":"\"[RollOutTraysUpperSection]\"==\"RollOutTraysUpperSectionRight\"","sourceAttributeKeep":"true","attributeCode":"COMMON_CABINET_ACCESSORY_ORIGIN2","attributeValue":"Right Bottom"},</v>
      </c>
      <c r="L1379" s="21" t="str">
        <f t="shared" si="43"/>
        <v>{"sourceAttributeCode":"RollOutTraysUpperSection","sourceAttributes":"\"[RollOutTraysUpperSection]\"==\"RollOutTraysUpperSectionRight\"","sourceAttributeKeep":"true","attributeCode":"COMMON_CABINET_ACCESSORY_ORIGIN2","attributeValue":""},</v>
      </c>
    </row>
    <row r="1380" spans="2:12" x14ac:dyDescent="0.25">
      <c r="B1380" s="21" t="s">
        <v>3643</v>
      </c>
      <c r="C1380" s="24" t="s">
        <v>108</v>
      </c>
      <c r="D1380" s="24"/>
      <c r="E1380" s="24" t="s">
        <v>2645</v>
      </c>
      <c r="F1380" s="24" t="s">
        <v>3644</v>
      </c>
      <c r="G1380" s="25" t="s">
        <v>20</v>
      </c>
      <c r="H1380" s="24" t="s">
        <v>58</v>
      </c>
      <c r="I1380" s="24" t="s">
        <v>2707</v>
      </c>
      <c r="J1380" s="24" t="s">
        <v>2707</v>
      </c>
      <c r="K1380" s="21" t="str">
        <f t="shared" si="44"/>
        <v>{"sourceAttributeCode":"UpperSection","sourceAttributes":"\"[UpperSection]\"==\"RollOutTray{U}\"","sourceAttributeKeep":"false","attributeCode":"COMMON_ROLLOUT_DEPTH","attributeValue":"#CD#-4"},</v>
      </c>
      <c r="L1380" s="21" t="str">
        <f t="shared" si="43"/>
        <v>{"sourceAttributeCode":"UpperSection","sourceAttributes":"\"[UpperSection]\"==\"RollOutTray{U}\"","sourceAttributeKeep":"false","attributeCode":"COMMON_ROLLOUT_DEPTH","attributeValue":"#CD#-4"},</v>
      </c>
    </row>
    <row r="1381" spans="2:12" x14ac:dyDescent="0.25">
      <c r="B1381" s="21" t="s">
        <v>3643</v>
      </c>
      <c r="C1381" s="24" t="s">
        <v>108</v>
      </c>
      <c r="D1381" s="24"/>
      <c r="E1381" s="24" t="s">
        <v>2645</v>
      </c>
      <c r="F1381" s="24" t="s">
        <v>3644</v>
      </c>
      <c r="G1381" s="25" t="s">
        <v>20</v>
      </c>
      <c r="H1381" s="24" t="s">
        <v>138</v>
      </c>
      <c r="I1381" s="24">
        <v>4</v>
      </c>
      <c r="J1381" s="24">
        <v>4</v>
      </c>
      <c r="K1381" s="21" t="str">
        <f t="shared" si="44"/>
        <v>{"sourceAttributeCode":"UpperSection","sourceAttributes":"\"[UpperSection]\"==\"RollOutTray{U}\"","sourceAttributeKeep":"false","attributeCode":"COMMON_ROLLOUT_HEIGHT","attributeValue":"4"},</v>
      </c>
      <c r="L1381" s="21" t="str">
        <f t="shared" si="43"/>
        <v>{"sourceAttributeCode":"UpperSection","sourceAttributes":"\"[UpperSection]\"==\"RollOutTray{U}\"","sourceAttributeKeep":"false","attributeCode":"COMMON_ROLLOUT_HEIGHT","attributeValue":"4"},</v>
      </c>
    </row>
    <row r="1382" spans="2:12" x14ac:dyDescent="0.25">
      <c r="B1382" s="21" t="s">
        <v>3643</v>
      </c>
      <c r="C1382" s="24" t="s">
        <v>108</v>
      </c>
      <c r="D1382" s="24"/>
      <c r="E1382" s="24" t="s">
        <v>2645</v>
      </c>
      <c r="F1382" s="24" t="s">
        <v>3644</v>
      </c>
      <c r="G1382" s="25" t="s">
        <v>20</v>
      </c>
      <c r="H1382" s="24" t="s">
        <v>422</v>
      </c>
      <c r="I1382" s="24" t="s">
        <v>2715</v>
      </c>
      <c r="J1382" s="24" t="s">
        <v>2715</v>
      </c>
      <c r="K1382" s="21" t="str">
        <f t="shared" si="44"/>
        <v>{"sourceAttributeCode":"UpperSection","sourceAttributes":"\"[UpperSection]\"==\"RollOutTray{U}\"","sourceAttributeKeep":"false","attributeCode":"TEMPLATES_VANITY_STANDARD_RECTANGULAR_SHELF_02","attributeValue":"Roll Out Shelves (From Bottom)"},</v>
      </c>
      <c r="L1382" s="21" t="str">
        <f t="shared" si="43"/>
        <v>{"sourceAttributeCode":"UpperSection","sourceAttributes":"\"[UpperSection]\"==\"RollOutTray{U}\"","sourceAttributeKeep":"false","attributeCode":"TEMPLATES_VANITY_STANDARD_RECTANGULAR_SHELF_02","attributeValue":"Roll Out Shelves (From Bottom)"},</v>
      </c>
    </row>
    <row r="1383" spans="2:12" x14ac:dyDescent="0.25">
      <c r="B1383" s="21" t="s">
        <v>3643</v>
      </c>
      <c r="C1383" s="24" t="s">
        <v>108</v>
      </c>
      <c r="D1383" s="24"/>
      <c r="E1383" s="24" t="s">
        <v>2645</v>
      </c>
      <c r="F1383" s="24" t="s">
        <v>3644</v>
      </c>
      <c r="G1383" s="25" t="s">
        <v>20</v>
      </c>
      <c r="H1383" s="24" t="s">
        <v>423</v>
      </c>
      <c r="I1383" s="24" t="s">
        <v>2715</v>
      </c>
      <c r="J1383" s="24" t="s">
        <v>2715</v>
      </c>
      <c r="K1383" s="21" t="str">
        <f t="shared" si="44"/>
        <v>{"sourceAttributeCode":"UpperSection","sourceAttributes":"\"[UpperSection]\"==\"RollOutTray{U}\"","sourceAttributeKeep":"false","attributeCode":"TEMPLATES_BASE_STANDARD_RECTANGULAR_SHELF_02","attributeValue":"Roll Out Shelves (From Bottom)"},</v>
      </c>
      <c r="L1383" s="21" t="str">
        <f t="shared" si="43"/>
        <v>{"sourceAttributeCode":"UpperSection","sourceAttributes":"\"[UpperSection]\"==\"RollOutTray{U}\"","sourceAttributeKeep":"false","attributeCode":"TEMPLATES_BASE_STANDARD_RECTANGULAR_SHELF_02","attributeValue":"Roll Out Shelves (From Bottom)"},</v>
      </c>
    </row>
    <row r="1384" spans="2:12" x14ac:dyDescent="0.25">
      <c r="B1384" s="21" t="s">
        <v>3643</v>
      </c>
      <c r="C1384" s="24" t="s">
        <v>108</v>
      </c>
      <c r="D1384" s="24"/>
      <c r="E1384" s="24" t="s">
        <v>2645</v>
      </c>
      <c r="F1384" s="24" t="s">
        <v>3644</v>
      </c>
      <c r="G1384" s="25" t="s">
        <v>20</v>
      </c>
      <c r="H1384" s="24" t="s">
        <v>441</v>
      </c>
      <c r="I1384" s="24" t="s">
        <v>2715</v>
      </c>
      <c r="J1384" s="24" t="s">
        <v>2715</v>
      </c>
      <c r="K1384" s="21" t="str">
        <f t="shared" si="44"/>
        <v>{"sourceAttributeCode":"UpperSection","sourceAttributes":"\"[UpperSection]\"==\"RollOutTray{U}\"","sourceAttributeKeep":"false","attributeCode":"TEMPLATES_TALL_STANDARD_RECTANGULAR_SHELF_02","attributeValue":"Roll Out Shelves (From Bottom)"},</v>
      </c>
      <c r="L1384" s="21" t="str">
        <f t="shared" si="43"/>
        <v>{"sourceAttributeCode":"UpperSection","sourceAttributes":"\"[UpperSection]\"==\"RollOutTray{U}\"","sourceAttributeKeep":"false","attributeCode":"TEMPLATES_TALL_STANDARD_RECTANGULAR_SHELF_02","attributeValue":"Roll Out Shelves (From Bottom)"},</v>
      </c>
    </row>
    <row r="1385" spans="2:12" x14ac:dyDescent="0.25">
      <c r="B1385" s="21" t="s">
        <v>3643</v>
      </c>
      <c r="C1385" s="24" t="s">
        <v>108</v>
      </c>
      <c r="D1385" s="24"/>
      <c r="E1385" s="24" t="s">
        <v>1652</v>
      </c>
      <c r="F1385" s="24" t="s">
        <v>3644</v>
      </c>
      <c r="G1385" s="25" t="s">
        <v>20</v>
      </c>
      <c r="H1385" s="24" t="s">
        <v>58</v>
      </c>
      <c r="I1385" s="24" t="s">
        <v>32</v>
      </c>
      <c r="J1385" s="24" t="s">
        <v>32</v>
      </c>
      <c r="K1385" s="21" t="str">
        <f t="shared" si="44"/>
        <v>{"sourceAttributeCode":"ROD","sourceAttributes":"\"[UpperSection]\"==\"RollOutTray{U}\"","sourceAttributeKeep":"false","attributeCode":"COMMON_ROLLOUT_DEPTH","attributeValue":"$PD$-4"},</v>
      </c>
      <c r="L1385" s="21" t="str">
        <f t="shared" si="43"/>
        <v>{"sourceAttributeCode":"ROD","sourceAttributes":"\"[UpperSection]\"==\"RollOutTray{U}\"","sourceAttributeKeep":"false","attributeCode":"COMMON_ROLLOUT_DEPTH","attributeValue":"$PD$-4"},</v>
      </c>
    </row>
    <row r="1386" spans="2:12" x14ac:dyDescent="0.25">
      <c r="B1386" s="21" t="s">
        <v>3643</v>
      </c>
      <c r="C1386" s="24" t="s">
        <v>108</v>
      </c>
      <c r="D1386" s="24"/>
      <c r="E1386" s="24" t="s">
        <v>2645</v>
      </c>
      <c r="F1386" s="24" t="s">
        <v>3644</v>
      </c>
      <c r="G1386" s="25" t="s">
        <v>20</v>
      </c>
      <c r="H1386" s="24" t="s">
        <v>1600</v>
      </c>
      <c r="I1386" s="24" t="s">
        <v>3645</v>
      </c>
      <c r="J1386" s="24" t="s">
        <v>3645</v>
      </c>
      <c r="K1386" s="21" t="str">
        <f t="shared" si="44"/>
        <v>{"sourceAttributeCode":"UpperSection","sourceAttributes":"\"[UpperSection]\"==\"RollOutTray{U}\"","sourceAttributeKeep":"false","attributeCode":"COMMON_VERTICAL_ROLLOUT_QUANTITY_2","attributeValue":"#RollOutTray_U_AQTY#"},</v>
      </c>
      <c r="L1386" s="21" t="str">
        <f t="shared" si="43"/>
        <v>{"sourceAttributeCode":"UpperSection","sourceAttributes":"\"[UpperSection]\"==\"RollOutTray{U}\"","sourceAttributeKeep":"false","attributeCode":"COMMON_VERTICAL_ROLLOUT_QUANTITY_2","attributeValue":"#RollOutTray_U_AQTY#"},</v>
      </c>
    </row>
    <row r="1387" spans="2:12" x14ac:dyDescent="0.25">
      <c r="B1387" s="21" t="s">
        <v>3643</v>
      </c>
      <c r="C1387" s="24" t="s">
        <v>108</v>
      </c>
      <c r="D1387" s="24"/>
      <c r="E1387" s="24" t="s">
        <v>2645</v>
      </c>
      <c r="F1387" s="24" t="s">
        <v>3644</v>
      </c>
      <c r="G1387" s="25" t="s">
        <v>20</v>
      </c>
      <c r="H1387" s="24" t="s">
        <v>202</v>
      </c>
      <c r="I1387" s="24" t="s">
        <v>16</v>
      </c>
      <c r="J1387" s="24" t="s">
        <v>16</v>
      </c>
      <c r="K1387" s="21" t="str">
        <f t="shared" si="44"/>
        <v>{"sourceAttributeCode":"UpperSection","sourceAttributes":"\"[UpperSection]\"==\"RollOutTray{U}\"","sourceAttributeKeep":"false","attributeCode":"COMMON_SECTION_2","attributeValue":"true"},</v>
      </c>
      <c r="L1387" s="21" t="str">
        <f t="shared" si="43"/>
        <v>{"sourceAttributeCode":"UpperSection","sourceAttributes":"\"[UpperSection]\"==\"RollOutTray{U}\"","sourceAttributeKeep":"false","attributeCode":"COMMON_SECTION_2","attributeValue":"true"},</v>
      </c>
    </row>
    <row r="1388" spans="2:12" x14ac:dyDescent="0.25">
      <c r="B1388" s="21" t="s">
        <v>3643</v>
      </c>
      <c r="C1388" s="24" t="s">
        <v>108</v>
      </c>
      <c r="D1388" s="24"/>
      <c r="E1388" s="24" t="s">
        <v>1597</v>
      </c>
      <c r="F1388" s="24" t="s">
        <v>2713</v>
      </c>
      <c r="G1388" s="24" t="s">
        <v>20</v>
      </c>
      <c r="H1388" s="24" t="s">
        <v>98</v>
      </c>
      <c r="I1388" s="24"/>
      <c r="J1388" s="24"/>
      <c r="K1388" s="21" t="str">
        <f t="shared" si="44"/>
        <v>{"sourceAttributeCode":"NVRO_1","sourceAttributes":"\"[BottomSingleSection]\"==\"RollOutTray\"","sourceAttributeKeep":"false","attributeCode":"COMMON_VERTICAL_ROLLOUT_QUANTITY","attributeValue":""},</v>
      </c>
      <c r="L1388" s="21" t="str">
        <f t="shared" si="43"/>
        <v>{"sourceAttributeCode":"NVRO_1","sourceAttributes":"\"[BottomSingleSection]\"==\"RollOutTray\"","sourceAttributeKeep":"false","attributeCode":"COMMON_VERTICAL_ROLLOUT_QUANTITY","attributeValue":""},</v>
      </c>
    </row>
    <row r="1389" spans="2:12" x14ac:dyDescent="0.25">
      <c r="B1389" s="21" t="s">
        <v>3643</v>
      </c>
      <c r="C1389" s="24" t="s">
        <v>108</v>
      </c>
      <c r="D1389" s="24"/>
      <c r="E1389" s="24" t="s">
        <v>241</v>
      </c>
      <c r="F1389" s="24" t="s">
        <v>3646</v>
      </c>
      <c r="G1389" s="24" t="s">
        <v>20</v>
      </c>
      <c r="H1389" s="24" t="s">
        <v>600</v>
      </c>
      <c r="I1389" s="24" t="s">
        <v>2792</v>
      </c>
      <c r="J1389" s="24" t="s">
        <v>2792</v>
      </c>
      <c r="K1389" s="21" t="str">
        <f t="shared" si="44"/>
        <v>{"sourceAttributeCode":"CCDAP","sourceAttributes":"\"[CCDAP]\"==\"Tray Foil and Wrap Base Organizer\"","sourceAttributeKeep":"false","attributeCode":"TEMPLATES_BASE_STANDARD_RECTANGULAR_CONFIG","attributeValue":"@(#CCSGC#=='Door / Drawer'?'Door Pull Out / Drawer':'Full Height Pull Out Door')"},</v>
      </c>
      <c r="L1389" s="21" t="str">
        <f t="shared" si="43"/>
        <v>{"sourceAttributeCode":"CCDAP","sourceAttributes":"\"[CCDAP]\"==\"Tray Foil and Wrap Base Organizer\"","sourceAttributeKeep":"false","attributeCode":"TEMPLATES_BASE_STANDARD_RECTANGULAR_CONFIG","attributeValue":"@(#CCSGC#=='Door / Drawer'?'Door Pull Out / Drawer':'Full Height Pull Out Door')"},</v>
      </c>
    </row>
    <row r="1390" spans="2:12" x14ac:dyDescent="0.25">
      <c r="B1390" s="21" t="s">
        <v>3643</v>
      </c>
      <c r="C1390" s="24" t="s">
        <v>108</v>
      </c>
      <c r="D1390" s="24"/>
      <c r="E1390" s="24" t="s">
        <v>241</v>
      </c>
      <c r="F1390" s="24" t="s">
        <v>3647</v>
      </c>
      <c r="G1390" s="24" t="s">
        <v>20</v>
      </c>
      <c r="H1390" s="24" t="s">
        <v>600</v>
      </c>
      <c r="I1390" s="24" t="s">
        <v>2792</v>
      </c>
      <c r="J1390" s="24" t="s">
        <v>2792</v>
      </c>
      <c r="K1390" s="21" t="str">
        <f t="shared" si="44"/>
        <v>{"sourceAttributeCode":"CCDAP","sourceAttributes":"\"[CCDAP]\"==\"Organizer 10\"","sourceAttributeKeep":"false","attributeCode":"TEMPLATES_BASE_STANDARD_RECTANGULAR_CONFIG","attributeValue":"@(#CCSGC#=='Door / Drawer'?'Door Pull Out / Drawer':'Full Height Pull Out Door')"},</v>
      </c>
      <c r="L1390" s="21" t="str">
        <f t="shared" si="43"/>
        <v>{"sourceAttributeCode":"CCDAP","sourceAttributes":"\"[CCDAP]\"==\"Organizer 10\"","sourceAttributeKeep":"false","attributeCode":"TEMPLATES_BASE_STANDARD_RECTANGULAR_CONFIG","attributeValue":"@(#CCSGC#=='Door / Drawer'?'Door Pull Out / Drawer':'Full Height Pull Out Door')"},</v>
      </c>
    </row>
    <row r="1391" spans="2:12" x14ac:dyDescent="0.25">
      <c r="B1391" s="21" t="s">
        <v>3643</v>
      </c>
      <c r="C1391" s="24" t="s">
        <v>108</v>
      </c>
      <c r="D1391" s="24"/>
      <c r="E1391" s="24" t="s">
        <v>241</v>
      </c>
      <c r="F1391" s="24" t="s">
        <v>3648</v>
      </c>
      <c r="G1391" s="24" t="s">
        <v>20</v>
      </c>
      <c r="H1391" s="24" t="s">
        <v>600</v>
      </c>
      <c r="I1391" s="24" t="s">
        <v>2792</v>
      </c>
      <c r="J1391" s="24" t="s">
        <v>2792</v>
      </c>
      <c r="K1391" s="21" t="str">
        <f t="shared" si="44"/>
        <v>{"sourceAttributeCode":"CCDAP","sourceAttributes":"\"[CCDAP]\"==\"Top Mount Waste Containers\"","sourceAttributeKeep":"false","attributeCode":"TEMPLATES_BASE_STANDARD_RECTANGULAR_CONFIG","attributeValue":"@(#CCSGC#=='Door / Drawer'?'Door Pull Out / Drawer':'Full Height Pull Out Door')"},</v>
      </c>
      <c r="L1391" s="21" t="str">
        <f t="shared" si="43"/>
        <v>{"sourceAttributeCode":"CCDAP","sourceAttributes":"\"[CCDAP]\"==\"Top Mount Waste Containers\"","sourceAttributeKeep":"false","attributeCode":"TEMPLATES_BASE_STANDARD_RECTANGULAR_CONFIG","attributeValue":"@(#CCSGC#=='Door / Drawer'?'Door Pull Out / Drawer':'Full Height Pull Out Door')"},</v>
      </c>
    </row>
    <row r="1392" spans="2:12" x14ac:dyDescent="0.25">
      <c r="B1392" s="21" t="s">
        <v>3643</v>
      </c>
      <c r="C1392" s="24" t="s">
        <v>108</v>
      </c>
      <c r="D1392" s="24"/>
      <c r="E1392" s="24" t="s">
        <v>241</v>
      </c>
      <c r="F1392" s="24" t="s">
        <v>3649</v>
      </c>
      <c r="G1392" s="24" t="s">
        <v>20</v>
      </c>
      <c r="H1392" s="24" t="s">
        <v>600</v>
      </c>
      <c r="I1392" s="24" t="s">
        <v>2792</v>
      </c>
      <c r="J1392" s="24" t="s">
        <v>2792</v>
      </c>
      <c r="K1392" s="21" t="str">
        <f t="shared" si="44"/>
        <v>{"sourceAttributeCode":"CCDAP","sourceAttributes":"\"[CCDAP]\"==\"Top Mount Double Waste Containers\"","sourceAttributeKeep":"false","attributeCode":"TEMPLATES_BASE_STANDARD_RECTANGULAR_CONFIG","attributeValue":"@(#CCSGC#=='Door / Drawer'?'Door Pull Out / Drawer':'Full Height Pull Out Door')"},</v>
      </c>
      <c r="L1392" s="21" t="str">
        <f t="shared" si="43"/>
        <v>{"sourceAttributeCode":"CCDAP","sourceAttributes":"\"[CCDAP]\"==\"Top Mount Double Waste Containers\"","sourceAttributeKeep":"false","attributeCode":"TEMPLATES_BASE_STANDARD_RECTANGULAR_CONFIG","attributeValue":"@(#CCSGC#=='Door / Drawer'?'Door Pull Out / Drawer':'Full Height Pull Out Door')"},</v>
      </c>
    </row>
    <row r="1393" spans="1:12" x14ac:dyDescent="0.25">
      <c r="B1393" s="21" t="s">
        <v>3643</v>
      </c>
      <c r="C1393" s="24" t="s">
        <v>108</v>
      </c>
      <c r="D1393" s="24"/>
      <c r="E1393" s="24" t="s">
        <v>369</v>
      </c>
      <c r="F1393" s="24" t="s">
        <v>3650</v>
      </c>
      <c r="G1393" s="24" t="s">
        <v>16</v>
      </c>
      <c r="H1393" s="24" t="s">
        <v>399</v>
      </c>
      <c r="I1393" s="24" t="s">
        <v>3651</v>
      </c>
      <c r="J1393" s="24" t="s">
        <v>3651</v>
      </c>
      <c r="K1393" s="21" t="str">
        <f t="shared" si="44"/>
        <v>{"sourceAttributeCode":"CCNS_1","sourceAttributes":"\"[CCNS_1]\"==\"Susan Shelf 07 (From Bottom)\"","sourceAttributeKeep":"true","attributeCode":"TEMPLATES_BASE_CORNER_90_SHELF","attributeValue":"Susan Shelf 07 (From Bottom)"},</v>
      </c>
      <c r="L1393" s="21" t="str">
        <f t="shared" si="43"/>
        <v>{"sourceAttributeCode":"CCNS_1","sourceAttributes":"\"[CCNS_1]\"==\"Susan Shelf 07 (From Bottom)\"","sourceAttributeKeep":"true","attributeCode":"TEMPLATES_BASE_CORNER_90_SHELF","attributeValue":"Susan Shelf 07 (From Bottom)"},</v>
      </c>
    </row>
    <row r="1394" spans="1:12" x14ac:dyDescent="0.25">
      <c r="B1394" s="21" t="s">
        <v>3643</v>
      </c>
      <c r="C1394" s="24" t="s">
        <v>108</v>
      </c>
      <c r="D1394" s="24"/>
      <c r="E1394" s="24" t="s">
        <v>369</v>
      </c>
      <c r="F1394" s="24" t="s">
        <v>3650</v>
      </c>
      <c r="G1394" s="24" t="s">
        <v>16</v>
      </c>
      <c r="H1394" s="24" t="s">
        <v>390</v>
      </c>
      <c r="I1394" s="24" t="s">
        <v>3651</v>
      </c>
      <c r="J1394" s="24" t="s">
        <v>3651</v>
      </c>
      <c r="K1394" s="21" t="str">
        <f t="shared" si="44"/>
        <v>{"sourceAttributeCode":"CCNS_1","sourceAttributes":"\"[CCNS_1]\"==\"Susan Shelf 07 (From Bottom)\"","sourceAttributeKeep":"true","attributeCode":"TEMPLATES_BASE_CORNER_DIAGONAL_SHELF","attributeValue":"Susan Shelf 07 (From Bottom)"},</v>
      </c>
      <c r="L1394" s="21" t="str">
        <f t="shared" si="43"/>
        <v>{"sourceAttributeCode":"CCNS_1","sourceAttributes":"\"[CCNS_1]\"==\"Susan Shelf 07 (From Bottom)\"","sourceAttributeKeep":"true","attributeCode":"TEMPLATES_BASE_CORNER_DIAGONAL_SHELF","attributeValue":"Susan Shelf 07 (From Bottom)"},</v>
      </c>
    </row>
    <row r="1395" spans="1:12" x14ac:dyDescent="0.25">
      <c r="B1395" s="21" t="s">
        <v>3643</v>
      </c>
      <c r="C1395" s="24" t="s">
        <v>108</v>
      </c>
      <c r="D1395" s="24"/>
      <c r="E1395" s="24" t="s">
        <v>369</v>
      </c>
      <c r="F1395" s="24" t="s">
        <v>3650</v>
      </c>
      <c r="G1395" s="24" t="s">
        <v>16</v>
      </c>
      <c r="H1395" s="24" t="s">
        <v>394</v>
      </c>
      <c r="I1395" s="24" t="s">
        <v>3651</v>
      </c>
      <c r="J1395" s="24" t="s">
        <v>3651</v>
      </c>
      <c r="K1395" s="21" t="str">
        <f t="shared" si="44"/>
        <v>{"sourceAttributeCode":"CCNS_1","sourceAttributes":"\"[CCNS_1]\"==\"Susan Shelf 07 (From Bottom)\"","sourceAttributeKeep":"true","attributeCode":"TEMPLATES_WALL_CORNER_90_SHELF","attributeValue":"Susan Shelf 07 (From Bottom)"},</v>
      </c>
      <c r="L1395" s="21" t="str">
        <f t="shared" si="43"/>
        <v>{"sourceAttributeCode":"CCNS_1","sourceAttributes":"\"[CCNS_1]\"==\"Susan Shelf 07 (From Bottom)\"","sourceAttributeKeep":"true","attributeCode":"TEMPLATES_WALL_CORNER_90_SHELF","attributeValue":"Susan Shelf 07 (From Bottom)"},</v>
      </c>
    </row>
    <row r="1396" spans="1:12" x14ac:dyDescent="0.25">
      <c r="B1396" s="21" t="s">
        <v>3643</v>
      </c>
      <c r="C1396" s="24" t="s">
        <v>108</v>
      </c>
      <c r="D1396" s="24"/>
      <c r="E1396" s="24" t="s">
        <v>369</v>
      </c>
      <c r="F1396" s="24" t="s">
        <v>3650</v>
      </c>
      <c r="G1396" s="24" t="s">
        <v>16</v>
      </c>
      <c r="H1396" s="24" t="s">
        <v>397</v>
      </c>
      <c r="I1396" s="24" t="s">
        <v>3651</v>
      </c>
      <c r="J1396" s="24" t="s">
        <v>3651</v>
      </c>
      <c r="K1396" s="21" t="str">
        <f t="shared" si="44"/>
        <v>{"sourceAttributeCode":"CCNS_1","sourceAttributes":"\"[CCNS_1]\"==\"Susan Shelf 07 (From Bottom)\"","sourceAttributeKeep":"true","attributeCode":"TEMPLATES_WALL_CORNER_DIAGONAL_SHELF","attributeValue":"Susan Shelf 07 (From Bottom)"},</v>
      </c>
      <c r="L1396" s="21" t="str">
        <f t="shared" si="43"/>
        <v>{"sourceAttributeCode":"CCNS_1","sourceAttributes":"\"[CCNS_1]\"==\"Susan Shelf 07 (From Bottom)\"","sourceAttributeKeep":"true","attributeCode":"TEMPLATES_WALL_CORNER_DIAGONAL_SHELF","attributeValue":"Susan Shelf 07 (From Bottom)"},</v>
      </c>
    </row>
    <row r="1397" spans="1:12" x14ac:dyDescent="0.25">
      <c r="B1397" s="21" t="s">
        <v>3643</v>
      </c>
      <c r="C1397" s="24" t="s">
        <v>108</v>
      </c>
      <c r="D1397" s="24"/>
      <c r="E1397" s="24" t="s">
        <v>369</v>
      </c>
      <c r="F1397" s="24" t="s">
        <v>3652</v>
      </c>
      <c r="G1397" s="24" t="s">
        <v>16</v>
      </c>
      <c r="H1397" s="24" t="s">
        <v>399</v>
      </c>
      <c r="I1397" s="24" t="s">
        <v>2810</v>
      </c>
      <c r="J1397" s="24" t="s">
        <v>2810</v>
      </c>
      <c r="K1397" s="21" t="str">
        <f t="shared" si="44"/>
        <v>{"sourceAttributeCode":"CCNS_1","sourceAttributes":"\"[CCNS_1]\"==\"Susan Shelf 01 (From Bottom)\"","sourceAttributeKeep":"true","attributeCode":"TEMPLATES_BASE_CORNER_90_SHELF","attributeValue":"Susan Shelf 01 (From Bottom)"},</v>
      </c>
      <c r="L1397" s="21" t="str">
        <f t="shared" si="43"/>
        <v>{"sourceAttributeCode":"CCNS_1","sourceAttributes":"\"[CCNS_1]\"==\"Susan Shelf 01 (From Bottom)\"","sourceAttributeKeep":"true","attributeCode":"TEMPLATES_BASE_CORNER_90_SHELF","attributeValue":"Susan Shelf 01 (From Bottom)"},</v>
      </c>
    </row>
    <row r="1398" spans="1:12" x14ac:dyDescent="0.25">
      <c r="B1398" s="21" t="s">
        <v>3643</v>
      </c>
      <c r="C1398" s="24" t="s">
        <v>108</v>
      </c>
      <c r="D1398" s="24"/>
      <c r="E1398" s="24" t="s">
        <v>369</v>
      </c>
      <c r="F1398" s="24" t="s">
        <v>3652</v>
      </c>
      <c r="G1398" s="24" t="s">
        <v>16</v>
      </c>
      <c r="H1398" s="24" t="s">
        <v>390</v>
      </c>
      <c r="I1398" s="24" t="s">
        <v>2810</v>
      </c>
      <c r="J1398" s="24" t="s">
        <v>2810</v>
      </c>
      <c r="K1398" s="21" t="str">
        <f t="shared" si="44"/>
        <v>{"sourceAttributeCode":"CCNS_1","sourceAttributes":"\"[CCNS_1]\"==\"Susan Shelf 01 (From Bottom)\"","sourceAttributeKeep":"true","attributeCode":"TEMPLATES_BASE_CORNER_DIAGONAL_SHELF","attributeValue":"Susan Shelf 01 (From Bottom)"},</v>
      </c>
      <c r="L1398" s="21" t="str">
        <f t="shared" si="43"/>
        <v>{"sourceAttributeCode":"CCNS_1","sourceAttributes":"\"[CCNS_1]\"==\"Susan Shelf 01 (From Bottom)\"","sourceAttributeKeep":"true","attributeCode":"TEMPLATES_BASE_CORNER_DIAGONAL_SHELF","attributeValue":"Susan Shelf 01 (From Bottom)"},</v>
      </c>
    </row>
    <row r="1399" spans="1:12" x14ac:dyDescent="0.25">
      <c r="B1399" s="21" t="s">
        <v>3643</v>
      </c>
      <c r="C1399" s="24" t="s">
        <v>108</v>
      </c>
      <c r="D1399" s="24"/>
      <c r="E1399" s="24" t="s">
        <v>369</v>
      </c>
      <c r="F1399" s="24" t="s">
        <v>3652</v>
      </c>
      <c r="G1399" s="24" t="s">
        <v>16</v>
      </c>
      <c r="H1399" s="24" t="s">
        <v>394</v>
      </c>
      <c r="I1399" s="24" t="s">
        <v>2810</v>
      </c>
      <c r="J1399" s="24" t="s">
        <v>2810</v>
      </c>
      <c r="K1399" s="21" t="str">
        <f t="shared" si="44"/>
        <v>{"sourceAttributeCode":"CCNS_1","sourceAttributes":"\"[CCNS_1]\"==\"Susan Shelf 01 (From Bottom)\"","sourceAttributeKeep":"true","attributeCode":"TEMPLATES_WALL_CORNER_90_SHELF","attributeValue":"Susan Shelf 01 (From Bottom)"},</v>
      </c>
      <c r="L1399" s="21" t="str">
        <f t="shared" si="43"/>
        <v>{"sourceAttributeCode":"CCNS_1","sourceAttributes":"\"[CCNS_1]\"==\"Susan Shelf 01 (From Bottom)\"","sourceAttributeKeep":"true","attributeCode":"TEMPLATES_WALL_CORNER_90_SHELF","attributeValue":"Susan Shelf 01 (From Bottom)"},</v>
      </c>
    </row>
    <row r="1400" spans="1:12" x14ac:dyDescent="0.25">
      <c r="B1400" s="21" t="s">
        <v>3643</v>
      </c>
      <c r="C1400" s="24" t="s">
        <v>108</v>
      </c>
      <c r="D1400" s="24"/>
      <c r="E1400" s="24" t="s">
        <v>369</v>
      </c>
      <c r="F1400" s="24" t="s">
        <v>3652</v>
      </c>
      <c r="G1400" s="24" t="s">
        <v>16</v>
      </c>
      <c r="H1400" s="24" t="s">
        <v>397</v>
      </c>
      <c r="I1400" s="24" t="s">
        <v>2810</v>
      </c>
      <c r="J1400" s="24" t="s">
        <v>2810</v>
      </c>
      <c r="K1400" s="21" t="str">
        <f t="shared" si="44"/>
        <v>{"sourceAttributeCode":"CCNS_1","sourceAttributes":"\"[CCNS_1]\"==\"Susan Shelf 01 (From Bottom)\"","sourceAttributeKeep":"true","attributeCode":"TEMPLATES_WALL_CORNER_DIAGONAL_SHELF","attributeValue":"Susan Shelf 01 (From Bottom)"},</v>
      </c>
      <c r="L1400" s="21" t="str">
        <f t="shared" si="43"/>
        <v>{"sourceAttributeCode":"CCNS_1","sourceAttributes":"\"[CCNS_1]\"==\"Susan Shelf 01 (From Bottom)\"","sourceAttributeKeep":"true","attributeCode":"TEMPLATES_WALL_CORNER_DIAGONAL_SHELF","attributeValue":"Susan Shelf 01 (From Bottom)"},</v>
      </c>
    </row>
    <row r="1401" spans="1:12" x14ac:dyDescent="0.25">
      <c r="B1401" s="21" t="s">
        <v>3643</v>
      </c>
      <c r="C1401" s="24" t="s">
        <v>108</v>
      </c>
      <c r="D1401" s="24"/>
      <c r="E1401" s="24" t="s">
        <v>369</v>
      </c>
      <c r="F1401" s="24" t="s">
        <v>3653</v>
      </c>
      <c r="G1401" s="24" t="s">
        <v>16</v>
      </c>
      <c r="H1401" s="24" t="s">
        <v>399</v>
      </c>
      <c r="I1401" s="24" t="s">
        <v>3654</v>
      </c>
      <c r="J1401" s="24" t="s">
        <v>3654</v>
      </c>
      <c r="K1401" s="21" t="str">
        <f t="shared" si="44"/>
        <v>{"sourceAttributeCode":"CCNS_1","sourceAttributes":"\"[CCNS_1]\"==\"Susan Shelf 08 (From Bottom)\"","sourceAttributeKeep":"true","attributeCode":"TEMPLATES_BASE_CORNER_90_SHELF","attributeValue":"Susan Shelf 08 (From Bottom)"},</v>
      </c>
      <c r="L1401" s="21" t="str">
        <f t="shared" si="43"/>
        <v>{"sourceAttributeCode":"CCNS_1","sourceAttributes":"\"[CCNS_1]\"==\"Susan Shelf 08 (From Bottom)\"","sourceAttributeKeep":"true","attributeCode":"TEMPLATES_BASE_CORNER_90_SHELF","attributeValue":"Susan Shelf 08 (From Bottom)"},</v>
      </c>
    </row>
    <row r="1402" spans="1:12" x14ac:dyDescent="0.25">
      <c r="B1402" s="21" t="s">
        <v>3643</v>
      </c>
      <c r="C1402" s="24" t="s">
        <v>108</v>
      </c>
      <c r="D1402" s="24"/>
      <c r="E1402" s="24" t="s">
        <v>369</v>
      </c>
      <c r="F1402" s="24" t="s">
        <v>3653</v>
      </c>
      <c r="G1402" s="24" t="s">
        <v>16</v>
      </c>
      <c r="H1402" s="24" t="s">
        <v>390</v>
      </c>
      <c r="I1402" s="24" t="s">
        <v>3654</v>
      </c>
      <c r="J1402" s="24" t="s">
        <v>3654</v>
      </c>
      <c r="K1402" s="21" t="str">
        <f t="shared" si="44"/>
        <v>{"sourceAttributeCode":"CCNS_1","sourceAttributes":"\"[CCNS_1]\"==\"Susan Shelf 08 (From Bottom)\"","sourceAttributeKeep":"true","attributeCode":"TEMPLATES_BASE_CORNER_DIAGONAL_SHELF","attributeValue":"Susan Shelf 08 (From Bottom)"},</v>
      </c>
      <c r="L1402" s="21" t="str">
        <f t="shared" si="43"/>
        <v>{"sourceAttributeCode":"CCNS_1","sourceAttributes":"\"[CCNS_1]\"==\"Susan Shelf 08 (From Bottom)\"","sourceAttributeKeep":"true","attributeCode":"TEMPLATES_BASE_CORNER_DIAGONAL_SHELF","attributeValue":"Susan Shelf 08 (From Bottom)"},</v>
      </c>
    </row>
    <row r="1403" spans="1:12" x14ac:dyDescent="0.25">
      <c r="B1403" s="21" t="s">
        <v>3643</v>
      </c>
      <c r="C1403" s="24" t="s">
        <v>108</v>
      </c>
      <c r="D1403" s="24"/>
      <c r="E1403" s="24" t="s">
        <v>369</v>
      </c>
      <c r="F1403" s="24" t="s">
        <v>3653</v>
      </c>
      <c r="G1403" s="24" t="s">
        <v>16</v>
      </c>
      <c r="H1403" s="24" t="s">
        <v>394</v>
      </c>
      <c r="I1403" s="24" t="s">
        <v>3654</v>
      </c>
      <c r="J1403" s="24" t="s">
        <v>3654</v>
      </c>
      <c r="K1403" s="21" t="str">
        <f t="shared" si="44"/>
        <v>{"sourceAttributeCode":"CCNS_1","sourceAttributes":"\"[CCNS_1]\"==\"Susan Shelf 08 (From Bottom)\"","sourceAttributeKeep":"true","attributeCode":"TEMPLATES_WALL_CORNER_90_SHELF","attributeValue":"Susan Shelf 08 (From Bottom)"},</v>
      </c>
      <c r="L1403" s="21" t="str">
        <f t="shared" si="43"/>
        <v>{"sourceAttributeCode":"CCNS_1","sourceAttributes":"\"[CCNS_1]\"==\"Susan Shelf 08 (From Bottom)\"","sourceAttributeKeep":"true","attributeCode":"TEMPLATES_WALL_CORNER_90_SHELF","attributeValue":"Susan Shelf 08 (From Bottom)"},</v>
      </c>
    </row>
    <row r="1404" spans="1:12" x14ac:dyDescent="0.25">
      <c r="B1404" s="21" t="s">
        <v>3643</v>
      </c>
      <c r="C1404" s="24" t="s">
        <v>108</v>
      </c>
      <c r="D1404" s="24"/>
      <c r="E1404" s="24" t="s">
        <v>369</v>
      </c>
      <c r="F1404" s="24" t="s">
        <v>3653</v>
      </c>
      <c r="G1404" s="24" t="s">
        <v>16</v>
      </c>
      <c r="H1404" s="24" t="s">
        <v>397</v>
      </c>
      <c r="I1404" s="24" t="s">
        <v>3654</v>
      </c>
      <c r="J1404" s="24" t="s">
        <v>3654</v>
      </c>
      <c r="K1404" s="21" t="str">
        <f t="shared" si="44"/>
        <v>{"sourceAttributeCode":"CCNS_1","sourceAttributes":"\"[CCNS_1]\"==\"Susan Shelf 08 (From Bottom)\"","sourceAttributeKeep":"true","attributeCode":"TEMPLATES_WALL_CORNER_DIAGONAL_SHELF","attributeValue":"Susan Shelf 08 (From Bottom)"},</v>
      </c>
      <c r="L1404" s="21" t="str">
        <f t="shared" si="43"/>
        <v>{"sourceAttributeCode":"CCNS_1","sourceAttributes":"\"[CCNS_1]\"==\"Susan Shelf 08 (From Bottom)\"","sourceAttributeKeep":"true","attributeCode":"TEMPLATES_WALL_CORNER_DIAGONAL_SHELF","attributeValue":"Susan Shelf 08 (From Bottom)"},</v>
      </c>
    </row>
    <row r="1405" spans="1:12" ht="15.75" x14ac:dyDescent="0.25">
      <c r="A1405" s="1"/>
      <c r="B1405" s="19">
        <v>45221</v>
      </c>
      <c r="C1405" s="18" t="s">
        <v>55</v>
      </c>
      <c r="D1405" s="20" t="s">
        <v>932</v>
      </c>
      <c r="E1405" s="1" t="s">
        <v>1190</v>
      </c>
      <c r="F1405" s="1" t="s">
        <v>3655</v>
      </c>
      <c r="G1405" s="1" t="s">
        <v>20</v>
      </c>
      <c r="H1405" s="1" t="s">
        <v>1196</v>
      </c>
      <c r="I1405" s="1"/>
      <c r="J1405" s="1"/>
      <c r="K1405" s="21" t="str">
        <f t="shared" si="44"/>
        <v>{"sourceAttributeCode":"FW1","sourceAttributes":"\"[BlindBaseFiller]\"==\"BlindFiller\"","sourceAttributeKeep":"false","attributeCode":"COMMON_BLIND_CORNER_FILLER_WIDTH","attributeValue":""},</v>
      </c>
      <c r="L1405" s="21" t="str">
        <f t="shared" si="43"/>
        <v>{"sourceAttributeCode":"FW1","sourceAttributes":"\"[BlindBaseFiller]\"==\"BlindFiller\"","sourceAttributeKeep":"false","attributeCode":"COMMON_BLIND_CORNER_FILLER_WIDTH","attributeValue":""},</v>
      </c>
    </row>
    <row r="1406" spans="1:12" ht="15.75" x14ac:dyDescent="0.25">
      <c r="A1406" s="1"/>
      <c r="B1406" s="19">
        <v>45221</v>
      </c>
      <c r="C1406" s="18" t="s">
        <v>55</v>
      </c>
      <c r="D1406" s="20" t="s">
        <v>932</v>
      </c>
      <c r="E1406" s="1" t="s">
        <v>3656</v>
      </c>
      <c r="F1406" s="1" t="s">
        <v>3655</v>
      </c>
      <c r="G1406" s="1" t="s">
        <v>20</v>
      </c>
      <c r="H1406" s="1" t="s">
        <v>1194</v>
      </c>
      <c r="I1406" s="1" t="s">
        <v>203</v>
      </c>
      <c r="J1406" s="1" t="s">
        <v>203</v>
      </c>
      <c r="K1406" s="21" t="str">
        <f t="shared" si="44"/>
        <v>{"sourceAttributeCode":"BlindBaseFiller","sourceAttributes":"\"[BlindBaseFiller]\"==\"BlindFiller\"","sourceAttributeKeep":"false","attributeCode":"COMMON_FILLER","attributeValue":"True"},</v>
      </c>
      <c r="L1406" s="21" t="str">
        <f t="shared" ref="L1406:L1443" si="45">_xlfn.CONCAT("{""",$E$1,""":""",E1406,""",""",$F$1,""":""",F1406,""",""",$G$1,""":""",G1406,""",""",$H$1,""":""",H1406,""",""","attributeValue",""":""",J1406,"""},")</f>
        <v>{"sourceAttributeCode":"BlindBaseFiller","sourceAttributes":"\"[BlindBaseFiller]\"==\"BlindFiller\"","sourceAttributeKeep":"false","attributeCode":"COMMON_FILLER","attributeValue":"True"},</v>
      </c>
    </row>
    <row r="1407" spans="1:12" ht="15.75" x14ac:dyDescent="0.25">
      <c r="A1407" s="1"/>
      <c r="B1407" s="19">
        <v>45221</v>
      </c>
      <c r="C1407" s="18" t="s">
        <v>55</v>
      </c>
      <c r="D1407" s="20" t="s">
        <v>932</v>
      </c>
      <c r="E1407" s="1" t="s">
        <v>1190</v>
      </c>
      <c r="F1407" s="1" t="s">
        <v>3657</v>
      </c>
      <c r="G1407" s="1" t="s">
        <v>20</v>
      </c>
      <c r="H1407" s="1" t="s">
        <v>1196</v>
      </c>
      <c r="I1407" s="1"/>
      <c r="J1407" s="1"/>
      <c r="K1407" s="21" t="str">
        <f t="shared" si="44"/>
        <v>{"sourceAttributeCode":"FW1","sourceAttributes":"\"[BlindWallFiller]\"==\"BlindFiller\"","sourceAttributeKeep":"false","attributeCode":"COMMON_BLIND_CORNER_FILLER_WIDTH","attributeValue":""},</v>
      </c>
      <c r="L1407" s="21" t="str">
        <f t="shared" si="45"/>
        <v>{"sourceAttributeCode":"FW1","sourceAttributes":"\"[BlindWallFiller]\"==\"BlindFiller\"","sourceAttributeKeep":"false","attributeCode":"COMMON_BLIND_CORNER_FILLER_WIDTH","attributeValue":""},</v>
      </c>
    </row>
    <row r="1408" spans="1:12" ht="15.75" x14ac:dyDescent="0.25">
      <c r="A1408" s="1"/>
      <c r="B1408" s="19">
        <v>45221</v>
      </c>
      <c r="C1408" s="18" t="s">
        <v>55</v>
      </c>
      <c r="D1408" s="20" t="s">
        <v>932</v>
      </c>
      <c r="E1408" s="1" t="s">
        <v>3658</v>
      </c>
      <c r="F1408" s="1" t="s">
        <v>3657</v>
      </c>
      <c r="G1408" s="1" t="s">
        <v>20</v>
      </c>
      <c r="H1408" s="1" t="s">
        <v>1194</v>
      </c>
      <c r="I1408" s="1" t="s">
        <v>203</v>
      </c>
      <c r="J1408" s="1" t="s">
        <v>203</v>
      </c>
      <c r="K1408" s="21" t="str">
        <f t="shared" si="44"/>
        <v>{"sourceAttributeCode":"BlindWallFiller","sourceAttributes":"\"[BlindWallFiller]\"==\"BlindFiller\"","sourceAttributeKeep":"false","attributeCode":"COMMON_FILLER","attributeValue":"True"},</v>
      </c>
      <c r="L1408" s="21" t="str">
        <f t="shared" si="45"/>
        <v>{"sourceAttributeCode":"BlindWallFiller","sourceAttributes":"\"[BlindWallFiller]\"==\"BlindFiller\"","sourceAttributeKeep":"false","attributeCode":"COMMON_FILLER","attributeValue":"True"},</v>
      </c>
    </row>
    <row r="1409" spans="1:12" ht="15.75" x14ac:dyDescent="0.25">
      <c r="A1409" s="1"/>
      <c r="B1409" s="19">
        <v>45221</v>
      </c>
      <c r="C1409" s="18" t="s">
        <v>55</v>
      </c>
      <c r="D1409" s="20" t="s">
        <v>932</v>
      </c>
      <c r="E1409" s="1" t="s">
        <v>3659</v>
      </c>
      <c r="F1409" s="1" t="s">
        <v>3660</v>
      </c>
      <c r="G1409" s="1" t="s">
        <v>20</v>
      </c>
      <c r="H1409" s="1" t="s">
        <v>1194</v>
      </c>
      <c r="I1409" s="1" t="s">
        <v>203</v>
      </c>
      <c r="J1409" s="1" t="s">
        <v>203</v>
      </c>
      <c r="K1409" s="21" t="str">
        <f t="shared" si="44"/>
        <v>{"sourceAttributeCode":"PeninsulaBlindBaseFillerCabinet","sourceAttributes":"\"[PeninsulaBlindBaseFillerCabinet]\"==\"PeninsulaBlindFiller\"","sourceAttributeKeep":"false","attributeCode":"COMMON_FILLER","attributeValue":"True"},</v>
      </c>
      <c r="L1409" s="21" t="str">
        <f t="shared" si="45"/>
        <v>{"sourceAttributeCode":"PeninsulaBlindBaseFillerCabinet","sourceAttributes":"\"[PeninsulaBlindBaseFillerCabinet]\"==\"PeninsulaBlindFiller\"","sourceAttributeKeep":"false","attributeCode":"COMMON_FILLER","attributeValue":"True"},</v>
      </c>
    </row>
    <row r="1410" spans="1:12" ht="15.75" x14ac:dyDescent="0.25">
      <c r="A1410" s="1"/>
      <c r="B1410" s="19">
        <v>45221</v>
      </c>
      <c r="C1410" s="18" t="s">
        <v>55</v>
      </c>
      <c r="D1410" s="20" t="s">
        <v>932</v>
      </c>
      <c r="E1410" s="1" t="s">
        <v>1190</v>
      </c>
      <c r="F1410" s="1" t="s">
        <v>3660</v>
      </c>
      <c r="G1410" s="1" t="s">
        <v>20</v>
      </c>
      <c r="H1410" s="1" t="s">
        <v>1195</v>
      </c>
      <c r="I1410" s="1"/>
      <c r="J1410" s="1"/>
      <c r="K1410" s="21" t="str">
        <f t="shared" si="44"/>
        <v>{"sourceAttributeCode":"FW1","sourceAttributes":"\"[PeninsulaBlindBaseFillerCabinet]\"==\"PeninsulaBlindFiller\"","sourceAttributeKeep":"false","attributeCode":"COMMON_FILLER_WIDTH","attributeValue":""},</v>
      </c>
      <c r="L1410" s="21" t="str">
        <f t="shared" si="45"/>
        <v>{"sourceAttributeCode":"FW1","sourceAttributes":"\"[PeninsulaBlindBaseFillerCabinet]\"==\"PeninsulaBlindFiller\"","sourceAttributeKeep":"false","attributeCode":"COMMON_FILLER_WIDTH","attributeValue":""},</v>
      </c>
    </row>
    <row r="1411" spans="1:12" ht="15.75" x14ac:dyDescent="0.25">
      <c r="A1411" s="1"/>
      <c r="B1411" s="19">
        <v>45221</v>
      </c>
      <c r="C1411" s="18" t="s">
        <v>55</v>
      </c>
      <c r="D1411" s="20" t="s">
        <v>932</v>
      </c>
      <c r="E1411" s="1" t="s">
        <v>3661</v>
      </c>
      <c r="F1411" s="1" t="s">
        <v>3662</v>
      </c>
      <c r="G1411" s="1" t="s">
        <v>20</v>
      </c>
      <c r="H1411" s="1" t="s">
        <v>1194</v>
      </c>
      <c r="I1411" s="1" t="s">
        <v>203</v>
      </c>
      <c r="J1411" s="1" t="s">
        <v>203</v>
      </c>
      <c r="K1411" s="21" t="str">
        <f t="shared" ref="K1411:K1455" si="46">_xlfn.CONCAT("{""",$E$1,""":""",E1411,""",""",$F$1,""":""",F1411,""",""",$G$1,""":""",G1411,""",""",$H$1,""":""",H1411,""",""","attributeValue",""":""",I1411,"""},")</f>
        <v>{"sourceAttributeCode":"PeninsulaBlindWallFillerCabinet","sourceAttributes":"\"[PeninsulaBlindWallFillerCabinet]\"==\"PeninsulaBlindFiller\"","sourceAttributeKeep":"false","attributeCode":"COMMON_FILLER","attributeValue":"True"},</v>
      </c>
      <c r="L1411" s="21" t="str">
        <f t="shared" si="45"/>
        <v>{"sourceAttributeCode":"PeninsulaBlindWallFillerCabinet","sourceAttributes":"\"[PeninsulaBlindWallFillerCabinet]\"==\"PeninsulaBlindFiller\"","sourceAttributeKeep":"false","attributeCode":"COMMON_FILLER","attributeValue":"True"},</v>
      </c>
    </row>
    <row r="1412" spans="1:12" ht="15.75" x14ac:dyDescent="0.25">
      <c r="A1412" s="1"/>
      <c r="B1412" s="19">
        <v>45221</v>
      </c>
      <c r="C1412" s="18" t="s">
        <v>55</v>
      </c>
      <c r="D1412" s="20" t="s">
        <v>932</v>
      </c>
      <c r="E1412" s="1" t="s">
        <v>1190</v>
      </c>
      <c r="F1412" s="1" t="s">
        <v>3662</v>
      </c>
      <c r="G1412" s="1" t="s">
        <v>20</v>
      </c>
      <c r="H1412" s="1" t="s">
        <v>1195</v>
      </c>
      <c r="I1412" s="1"/>
      <c r="J1412" s="1"/>
      <c r="K1412" s="21" t="str">
        <f t="shared" si="46"/>
        <v>{"sourceAttributeCode":"FW1","sourceAttributes":"\"[PeninsulaBlindWallFillerCabinet]\"==\"PeninsulaBlindFiller\"","sourceAttributeKeep":"false","attributeCode":"COMMON_FILLER_WIDTH","attributeValue":""},</v>
      </c>
      <c r="L1412" s="21" t="str">
        <f t="shared" si="45"/>
        <v>{"sourceAttributeCode":"FW1","sourceAttributes":"\"[PeninsulaBlindWallFillerCabinet]\"==\"PeninsulaBlindFiller\"","sourceAttributeKeep":"false","attributeCode":"COMMON_FILLER_WIDTH","attributeValue":""},</v>
      </c>
    </row>
    <row r="1413" spans="1:12" ht="15.75" x14ac:dyDescent="0.25">
      <c r="A1413" s="1"/>
      <c r="B1413" s="19">
        <v>45221</v>
      </c>
      <c r="C1413" s="18" t="s">
        <v>55</v>
      </c>
      <c r="D1413" s="20" t="s">
        <v>932</v>
      </c>
      <c r="E1413" s="1" t="s">
        <v>3083</v>
      </c>
      <c r="F1413" s="1" t="s">
        <v>3663</v>
      </c>
      <c r="G1413" s="1" t="s">
        <v>20</v>
      </c>
      <c r="H1413" s="1" t="s">
        <v>1739</v>
      </c>
      <c r="I1413" s="1">
        <v>27</v>
      </c>
      <c r="J1413" s="1">
        <v>27</v>
      </c>
      <c r="K1413" s="21" t="str">
        <f t="shared" si="46"/>
        <v>{"sourceAttributeCode":"SM","sourceAttributes":"[SM]==8667780","sourceAttributeKeep":"false","attributeCode":"COMMON_STYLEMULLION","attributeValue":"27"},</v>
      </c>
      <c r="L1413" s="21" t="str">
        <f t="shared" si="45"/>
        <v>{"sourceAttributeCode":"SM","sourceAttributes":"[SM]==8667780","sourceAttributeKeep":"false","attributeCode":"COMMON_STYLEMULLION","attributeValue":"27"},</v>
      </c>
    </row>
    <row r="1414" spans="1:12" ht="15.75" x14ac:dyDescent="0.25">
      <c r="A1414" s="1"/>
      <c r="B1414" s="19">
        <v>45221</v>
      </c>
      <c r="C1414" s="18" t="s">
        <v>55</v>
      </c>
      <c r="D1414" s="20" t="s">
        <v>932</v>
      </c>
      <c r="E1414" s="1" t="s">
        <v>3664</v>
      </c>
      <c r="F1414" s="1" t="s">
        <v>3665</v>
      </c>
      <c r="G1414" s="1" t="s">
        <v>20</v>
      </c>
      <c r="H1414" s="1" t="s">
        <v>600</v>
      </c>
      <c r="I1414" s="1" t="s">
        <v>3666</v>
      </c>
      <c r="J1414" s="1" t="s">
        <v>3666</v>
      </c>
      <c r="K1414" s="21" t="str">
        <f t="shared" si="46"/>
        <v>{"sourceAttributeCode":"AdaptableSinkKit","sourceAttributes":"\"[AdaptableSinkKit]\"==\"AdaptableSinkKit\"","sourceAttributeKeep":"false","attributeCode":"TEMPLATES_BASE_STANDARD_RECTANGULAR_CONFIG","attributeValue":"Doors / Open"},</v>
      </c>
      <c r="L1414" s="21" t="str">
        <f t="shared" si="45"/>
        <v>{"sourceAttributeCode":"AdaptableSinkKit","sourceAttributes":"\"[AdaptableSinkKit]\"==\"AdaptableSinkKit\"","sourceAttributeKeep":"false","attributeCode":"TEMPLATES_BASE_STANDARD_RECTANGULAR_CONFIG","attributeValue":"Doors / Open"},</v>
      </c>
    </row>
    <row r="1415" spans="1:12" ht="15.75" x14ac:dyDescent="0.25">
      <c r="A1415" s="1"/>
      <c r="B1415" s="19">
        <v>45221</v>
      </c>
      <c r="C1415" s="18" t="s">
        <v>55</v>
      </c>
      <c r="D1415" s="20" t="s">
        <v>932</v>
      </c>
      <c r="E1415" s="1" t="s">
        <v>1999</v>
      </c>
      <c r="F1415" s="1" t="s">
        <v>3665</v>
      </c>
      <c r="G1415" s="1" t="s">
        <v>20</v>
      </c>
      <c r="H1415" s="1" t="s">
        <v>757</v>
      </c>
      <c r="I1415" s="1"/>
      <c r="J1415" s="1"/>
      <c r="K1415" s="21" t="str">
        <f t="shared" si="46"/>
        <v>{"sourceAttributeCode":"TH","sourceAttributes":"\"[AdaptableSinkKit]\"==\"AdaptableSinkKit\"","sourceAttributeKeep":"false","attributeCode":"COMMON_TOEKICK_HEIGHT","attributeValue":""},</v>
      </c>
      <c r="L1415" s="21" t="str">
        <f t="shared" si="45"/>
        <v>{"sourceAttributeCode":"TH","sourceAttributes":"\"[AdaptableSinkKit]\"==\"AdaptableSinkKit\"","sourceAttributeKeep":"false","attributeCode":"COMMON_TOEKICK_HEIGHT","attributeValue":""},</v>
      </c>
    </row>
    <row r="1416" spans="1:12" ht="15.75" x14ac:dyDescent="0.25">
      <c r="A1416" s="1"/>
      <c r="B1416" s="19">
        <v>45221</v>
      </c>
      <c r="C1416" s="18" t="s">
        <v>55</v>
      </c>
      <c r="D1416" s="20" t="s">
        <v>932</v>
      </c>
      <c r="E1416" s="1" t="s">
        <v>2788</v>
      </c>
      <c r="F1416" s="1" t="s">
        <v>3667</v>
      </c>
      <c r="G1416" s="1" t="s">
        <v>20</v>
      </c>
      <c r="H1416" s="1" t="s">
        <v>643</v>
      </c>
      <c r="I1416" s="1">
        <v>1</v>
      </c>
      <c r="J1416" s="1">
        <v>1</v>
      </c>
      <c r="K1416" s="21" t="str">
        <f t="shared" si="46"/>
        <v>{"sourceAttributeCode":"StemwareHolder","sourceAttributes":"\"[StemwareHolder]\"==\"StemwareHolder04\"","sourceAttributeKeep":"false","attributeCode":"COMMON_CLEARANCE_ABOVE","attributeValue":"1"},</v>
      </c>
      <c r="L1416" s="21" t="str">
        <f t="shared" si="45"/>
        <v>{"sourceAttributeCode":"StemwareHolder","sourceAttributes":"\"[StemwareHolder]\"==\"StemwareHolder04\"","sourceAttributeKeep":"false","attributeCode":"COMMON_CLEARANCE_ABOVE","attributeValue":"1"},</v>
      </c>
    </row>
    <row r="1417" spans="1:12" ht="15.75" x14ac:dyDescent="0.25">
      <c r="A1417" s="1"/>
      <c r="B1417" s="19">
        <v>45221</v>
      </c>
      <c r="C1417" s="18" t="s">
        <v>55</v>
      </c>
      <c r="D1417" s="20" t="s">
        <v>932</v>
      </c>
      <c r="E1417" s="1" t="s">
        <v>2788</v>
      </c>
      <c r="F1417" s="1" t="s">
        <v>3667</v>
      </c>
      <c r="G1417" s="1" t="s">
        <v>20</v>
      </c>
      <c r="H1417" s="1" t="s">
        <v>196</v>
      </c>
      <c r="I1417" s="1">
        <v>2</v>
      </c>
      <c r="J1417" s="1">
        <v>2</v>
      </c>
      <c r="K1417" s="21" t="str">
        <f t="shared" si="46"/>
        <v>{"sourceAttributeCode":"StemwareHolder","sourceAttributes":"\"[StemwareHolder]\"==\"StemwareHolder04\"","sourceAttributeKeep":"false","attributeCode":"COMMON_CLEARANCE_BELOW","attributeValue":"2"},</v>
      </c>
      <c r="L1417" s="21" t="str">
        <f t="shared" si="45"/>
        <v>{"sourceAttributeCode":"StemwareHolder","sourceAttributes":"\"[StemwareHolder]\"==\"StemwareHolder04\"","sourceAttributeKeep":"false","attributeCode":"COMMON_CLEARANCE_BELOW","attributeValue":"2"},</v>
      </c>
    </row>
    <row r="1418" spans="1:12" ht="15.75" x14ac:dyDescent="0.25">
      <c r="A1418" s="1"/>
      <c r="B1418" s="19">
        <v>45221</v>
      </c>
      <c r="C1418" s="18" t="s">
        <v>55</v>
      </c>
      <c r="D1418" s="20" t="s">
        <v>932</v>
      </c>
      <c r="E1418" s="1" t="s">
        <v>2788</v>
      </c>
      <c r="F1418" s="1" t="s">
        <v>3667</v>
      </c>
      <c r="G1418" s="1" t="s">
        <v>20</v>
      </c>
      <c r="H1418" s="1" t="s">
        <v>118</v>
      </c>
      <c r="I1418" s="1" t="s">
        <v>2790</v>
      </c>
      <c r="J1418" s="1" t="s">
        <v>2790</v>
      </c>
      <c r="K1418" s="21" t="str">
        <f t="shared" si="46"/>
        <v>{"sourceAttributeCode":"StemwareHolder","sourceAttributes":"\"[StemwareHolder]\"==\"StemwareHolder04\"","sourceAttributeKeep":"false","attributeCode":"COMMON_ATTACHED_WIDTH","attributeValue":"$PW$"},</v>
      </c>
      <c r="L1418" s="21" t="str">
        <f t="shared" si="45"/>
        <v>{"sourceAttributeCode":"StemwareHolder","sourceAttributes":"\"[StemwareHolder]\"==\"StemwareHolder04\"","sourceAttributeKeep":"false","attributeCode":"COMMON_ATTACHED_WIDTH","attributeValue":"$PW$"},</v>
      </c>
    </row>
    <row r="1419" spans="1:12" ht="15.75" x14ac:dyDescent="0.25">
      <c r="A1419" s="1"/>
      <c r="B1419" s="19">
        <v>45221</v>
      </c>
      <c r="C1419" s="18" t="s">
        <v>55</v>
      </c>
      <c r="D1419" s="20" t="s">
        <v>932</v>
      </c>
      <c r="E1419" s="1" t="s">
        <v>2757</v>
      </c>
      <c r="F1419" s="1" t="s">
        <v>2758</v>
      </c>
      <c r="G1419" s="1" t="s">
        <v>20</v>
      </c>
      <c r="H1419" s="1" t="s">
        <v>118</v>
      </c>
      <c r="I1419" s="1" t="s">
        <v>2790</v>
      </c>
      <c r="J1419" s="1" t="s">
        <v>2790</v>
      </c>
      <c r="K1419" s="21" t="str">
        <f t="shared" si="46"/>
        <v>{"sourceAttributeCode":"LatticeWineRack","sourceAttributes":"\"[LatticeWineRack]\"==\"LatticeWineRack03\"","sourceAttributeKeep":"false","attributeCode":"COMMON_ATTACHED_WIDTH","attributeValue":"$PW$"},</v>
      </c>
      <c r="L1419" s="21" t="str">
        <f t="shared" si="45"/>
        <v>{"sourceAttributeCode":"LatticeWineRack","sourceAttributes":"\"[LatticeWineRack]\"==\"LatticeWineRack03\"","sourceAttributeKeep":"false","attributeCode":"COMMON_ATTACHED_WIDTH","attributeValue":"$PW$"},</v>
      </c>
    </row>
    <row r="1420" spans="1:12" ht="15.75" x14ac:dyDescent="0.25">
      <c r="A1420" s="1"/>
      <c r="B1420" s="19">
        <v>45221</v>
      </c>
      <c r="C1420" s="18" t="s">
        <v>55</v>
      </c>
      <c r="D1420" s="20" t="s">
        <v>932</v>
      </c>
      <c r="E1420" s="1" t="s">
        <v>2449</v>
      </c>
      <c r="F1420" s="1" t="s">
        <v>3668</v>
      </c>
      <c r="G1420" s="1" t="s">
        <v>20</v>
      </c>
      <c r="H1420" s="1" t="s">
        <v>600</v>
      </c>
      <c r="I1420" s="1" t="s">
        <v>3669</v>
      </c>
      <c r="J1420" s="1" t="s">
        <v>3669</v>
      </c>
      <c r="K1420" s="21" t="str">
        <f t="shared" si="46"/>
        <v>{"sourceAttributeCode":"ModifyConfiguration","sourceAttributes":"\"[ModifyConfiguration]\"==\"InvertedDoorDrawerSingleWastebasket\"","sourceAttributeKeep":"false","attributeCode":"TEMPLATES_BASE_STANDARD_RECTANGULAR_CONFIG","attributeValue":"Drawer / Door Pull Out"},</v>
      </c>
      <c r="L1420" s="21" t="str">
        <f t="shared" si="45"/>
        <v>{"sourceAttributeCode":"ModifyConfiguration","sourceAttributes":"\"[ModifyConfiguration]\"==\"InvertedDoorDrawerSingleWastebasket\"","sourceAttributeKeep":"false","attributeCode":"TEMPLATES_BASE_STANDARD_RECTANGULAR_CONFIG","attributeValue":"Drawer / Door Pull Out"},</v>
      </c>
    </row>
    <row r="1421" spans="1:12" ht="15.75" x14ac:dyDescent="0.25">
      <c r="A1421" s="1"/>
      <c r="B1421" s="19">
        <v>45221</v>
      </c>
      <c r="C1421" s="18" t="s">
        <v>55</v>
      </c>
      <c r="D1421" s="20" t="s">
        <v>932</v>
      </c>
      <c r="E1421" s="1" t="s">
        <v>2449</v>
      </c>
      <c r="F1421" s="1" t="s">
        <v>3670</v>
      </c>
      <c r="G1421" s="1" t="s">
        <v>20</v>
      </c>
      <c r="H1421" s="1" t="s">
        <v>600</v>
      </c>
      <c r="I1421" s="1" t="s">
        <v>3669</v>
      </c>
      <c r="J1421" s="1" t="s">
        <v>3669</v>
      </c>
      <c r="K1421" s="21" t="str">
        <f t="shared" si="46"/>
        <v>{"sourceAttributeCode":"ModifyConfiguration","sourceAttributes":"\"[ModifyConfiguration]\"==\"InvertedDoorDrawerDoubleWastebasket\"","sourceAttributeKeep":"false","attributeCode":"TEMPLATES_BASE_STANDARD_RECTANGULAR_CONFIG","attributeValue":"Drawer / Door Pull Out"},</v>
      </c>
      <c r="L1421" s="21" t="str">
        <f t="shared" si="45"/>
        <v>{"sourceAttributeCode":"ModifyConfiguration","sourceAttributes":"\"[ModifyConfiguration]\"==\"InvertedDoorDrawerDoubleWastebasket\"","sourceAttributeKeep":"false","attributeCode":"TEMPLATES_BASE_STANDARD_RECTANGULAR_CONFIG","attributeValue":"Drawer / Door Pull Out"},</v>
      </c>
    </row>
    <row r="1422" spans="1:12" ht="15.75" x14ac:dyDescent="0.25">
      <c r="A1422" s="1"/>
      <c r="B1422" s="19">
        <v>45221</v>
      </c>
      <c r="C1422" s="18" t="s">
        <v>55</v>
      </c>
      <c r="D1422" s="20" t="s">
        <v>932</v>
      </c>
      <c r="E1422" s="1" t="s">
        <v>1252</v>
      </c>
      <c r="F1422" s="1" t="s">
        <v>3671</v>
      </c>
      <c r="G1422" s="1" t="s">
        <v>20</v>
      </c>
      <c r="H1422" s="1" t="s">
        <v>1349</v>
      </c>
      <c r="I1422" s="1"/>
      <c r="J1422" s="1"/>
      <c r="K1422" s="21" t="str">
        <f t="shared" si="46"/>
        <v>{"sourceAttributeCode":"GQ2","sourceAttributes":"\"[1stDrawer]\"==\"CutleryDivider9\"","sourceAttributeKeep":"false","attributeCode":"COMMON_QUANTITY_DIVIDER","attributeValue":""},</v>
      </c>
      <c r="L1422" s="21" t="str">
        <f t="shared" si="45"/>
        <v>{"sourceAttributeCode":"GQ2","sourceAttributes":"\"[1stDrawer]\"==\"CutleryDivider9\"","sourceAttributeKeep":"false","attributeCode":"COMMON_QUANTITY_DIVIDER","attributeValue":""},</v>
      </c>
    </row>
    <row r="1423" spans="1:12" ht="15.75" x14ac:dyDescent="0.25">
      <c r="A1423" s="1"/>
      <c r="B1423" s="19">
        <v>45221</v>
      </c>
      <c r="C1423" s="18" t="s">
        <v>55</v>
      </c>
      <c r="D1423" s="20" t="s">
        <v>932</v>
      </c>
      <c r="E1423" s="1" t="s">
        <v>1253</v>
      </c>
      <c r="F1423" s="1" t="s">
        <v>3672</v>
      </c>
      <c r="G1423" s="1" t="s">
        <v>20</v>
      </c>
      <c r="H1423" s="1" t="s">
        <v>1360</v>
      </c>
      <c r="I1423" s="1"/>
      <c r="J1423" s="1"/>
      <c r="K1423" s="21" t="str">
        <f t="shared" si="46"/>
        <v>{"sourceAttributeCode":"GQ5","sourceAttributes":"\"[1stDrawer]\"==\"CutleryDivider18\"","sourceAttributeKeep":"false","attributeCode":"COMMON_QUANTITY_DIVIDER_2","attributeValue":""},</v>
      </c>
      <c r="L1423" s="21" t="str">
        <f t="shared" si="45"/>
        <v>{"sourceAttributeCode":"GQ5","sourceAttributes":"\"[1stDrawer]\"==\"CutleryDivider18\"","sourceAttributeKeep":"false","attributeCode":"COMMON_QUANTITY_DIVIDER_2","attributeValue":""},</v>
      </c>
    </row>
    <row r="1424" spans="1:12" ht="15.75" x14ac:dyDescent="0.25">
      <c r="A1424" s="1"/>
      <c r="B1424" s="19">
        <v>45221</v>
      </c>
      <c r="C1424" s="18" t="s">
        <v>55</v>
      </c>
      <c r="D1424" s="20" t="s">
        <v>932</v>
      </c>
      <c r="E1424" s="1" t="s">
        <v>1252</v>
      </c>
      <c r="F1424" s="1" t="s">
        <v>3672</v>
      </c>
      <c r="G1424" s="1" t="s">
        <v>20</v>
      </c>
      <c r="H1424" s="1" t="s">
        <v>1349</v>
      </c>
      <c r="I1424" s="1"/>
      <c r="J1424" s="1"/>
      <c r="K1424" s="21" t="str">
        <f t="shared" si="46"/>
        <v>{"sourceAttributeCode":"GQ2","sourceAttributes":"\"[1stDrawer]\"==\"CutleryDivider18\"","sourceAttributeKeep":"false","attributeCode":"COMMON_QUANTITY_DIVIDER","attributeValue":""},</v>
      </c>
      <c r="L1424" s="21" t="str">
        <f t="shared" si="45"/>
        <v>{"sourceAttributeCode":"GQ2","sourceAttributes":"\"[1stDrawer]\"==\"CutleryDivider18\"","sourceAttributeKeep":"false","attributeCode":"COMMON_QUANTITY_DIVIDER","attributeValue":""},</v>
      </c>
    </row>
    <row r="1425" spans="1:12" ht="15.75" x14ac:dyDescent="0.25">
      <c r="A1425" s="1"/>
      <c r="B1425" s="19">
        <v>45221</v>
      </c>
      <c r="C1425" s="18" t="s">
        <v>55</v>
      </c>
      <c r="D1425" s="20" t="s">
        <v>932</v>
      </c>
      <c r="E1425" s="1" t="s">
        <v>1248</v>
      </c>
      <c r="F1425" s="1" t="s">
        <v>3673</v>
      </c>
      <c r="G1425" s="1" t="s">
        <v>20</v>
      </c>
      <c r="H1425" s="1" t="s">
        <v>1251</v>
      </c>
      <c r="I1425" s="1"/>
      <c r="J1425" s="1"/>
      <c r="K1425" s="21" t="str">
        <f t="shared" si="46"/>
        <v>{"sourceAttributeCode":"GQ1","sourceAttributes":"\"[1stDrawer]\"==\"KnifeBlockDrawer\"","sourceAttributeKeep":"false","attributeCode":"COMMON_ACCESSORY_HRZ_QUANTITY","attributeValue":""},</v>
      </c>
      <c r="L1425" s="21" t="str">
        <f t="shared" si="45"/>
        <v>{"sourceAttributeCode":"GQ1","sourceAttributes":"\"[1stDrawer]\"==\"KnifeBlockDrawer\"","sourceAttributeKeep":"false","attributeCode":"COMMON_ACCESSORY_HRZ_QUANTITY","attributeValue":""},</v>
      </c>
    </row>
    <row r="1426" spans="1:12" ht="15.75" x14ac:dyDescent="0.25">
      <c r="A1426" s="1"/>
      <c r="B1426" s="19">
        <v>45221</v>
      </c>
      <c r="C1426" s="18" t="s">
        <v>55</v>
      </c>
      <c r="D1426" s="20" t="s">
        <v>932</v>
      </c>
      <c r="E1426" s="1" t="s">
        <v>3674</v>
      </c>
      <c r="F1426" s="1" t="s">
        <v>3675</v>
      </c>
      <c r="G1426" s="1" t="s">
        <v>20</v>
      </c>
      <c r="H1426" s="1" t="s">
        <v>556</v>
      </c>
      <c r="I1426" s="1" t="s">
        <v>3676</v>
      </c>
      <c r="J1426" s="1" t="s">
        <v>3676</v>
      </c>
      <c r="K1426" s="21" t="str">
        <f t="shared" si="46"/>
        <v>{"sourceAttributeCode":"CornerSinkFloor","sourceAttributes":"\"[CornerSinkFloor]\"==\"AngleCornerSinkFloor\"","sourceAttributeKeep":"false","attributeCode":"TEMPLATES_BASE_CORNER_DIAGONAL_STRUCTURE","attributeValue":"Corner Sink Front 04"},</v>
      </c>
      <c r="L1426" s="21" t="str">
        <f t="shared" si="45"/>
        <v>{"sourceAttributeCode":"CornerSinkFloor","sourceAttributes":"\"[CornerSinkFloor]\"==\"AngleCornerSinkFloor\"","sourceAttributeKeep":"false","attributeCode":"TEMPLATES_BASE_CORNER_DIAGONAL_STRUCTURE","attributeValue":"Corner Sink Front 04"},</v>
      </c>
    </row>
    <row r="1427" spans="1:12" ht="15.75" x14ac:dyDescent="0.25">
      <c r="A1427" s="1"/>
      <c r="B1427" s="19">
        <v>45221</v>
      </c>
      <c r="C1427" s="18" t="s">
        <v>55</v>
      </c>
      <c r="D1427" s="20" t="s">
        <v>932</v>
      </c>
      <c r="E1427" s="1" t="s">
        <v>3677</v>
      </c>
      <c r="F1427" s="1"/>
      <c r="G1427" s="1" t="s">
        <v>20</v>
      </c>
      <c r="H1427" s="1" t="s">
        <v>3678</v>
      </c>
      <c r="I1427" s="1"/>
      <c r="J1427" s="1"/>
      <c r="K1427" s="21" t="str">
        <f t="shared" si="46"/>
        <v>{"sourceAttributeCode":"PW1","sourceAttributes":"","sourceAttributeKeep":"false","attributeCode":"COMMON_HANDLE_WIDTH","attributeValue":""},</v>
      </c>
      <c r="L1427" s="21" t="str">
        <f t="shared" si="45"/>
        <v>{"sourceAttributeCode":"PW1","sourceAttributes":"","sourceAttributeKeep":"false","attributeCode":"COMMON_HANDLE_WIDTH","attributeValue":""},</v>
      </c>
    </row>
    <row r="1428" spans="1:12" ht="15.75" x14ac:dyDescent="0.25">
      <c r="A1428" s="1"/>
      <c r="B1428" s="19">
        <v>45221</v>
      </c>
      <c r="C1428" s="18" t="s">
        <v>55</v>
      </c>
      <c r="D1428" s="20" t="s">
        <v>932</v>
      </c>
      <c r="E1428" s="1" t="s">
        <v>3679</v>
      </c>
      <c r="F1428" s="1"/>
      <c r="G1428" s="1" t="s">
        <v>20</v>
      </c>
      <c r="H1428" s="1" t="s">
        <v>3680</v>
      </c>
      <c r="I1428" s="1"/>
      <c r="J1428" s="1"/>
      <c r="K1428" s="21" t="str">
        <f t="shared" si="46"/>
        <v>{"sourceAttributeCode":"PH1","sourceAttributes":"","sourceAttributeKeep":"false","attributeCode":"COMMON_HANDLE_HEIGHT","attributeValue":""},</v>
      </c>
      <c r="L1428" s="21" t="str">
        <f t="shared" si="45"/>
        <v>{"sourceAttributeCode":"PH1","sourceAttributes":"","sourceAttributeKeep":"false","attributeCode":"COMMON_HANDLE_HEIGHT","attributeValue":""},</v>
      </c>
    </row>
    <row r="1429" spans="1:12" ht="15.75" x14ac:dyDescent="0.25">
      <c r="A1429" s="1"/>
      <c r="B1429" s="19">
        <v>45221</v>
      </c>
      <c r="C1429" s="18" t="s">
        <v>55</v>
      </c>
      <c r="D1429" s="20" t="s">
        <v>932</v>
      </c>
      <c r="E1429" s="1" t="s">
        <v>3681</v>
      </c>
      <c r="F1429" s="1"/>
      <c r="G1429" s="1" t="s">
        <v>20</v>
      </c>
      <c r="H1429" s="1" t="s">
        <v>3682</v>
      </c>
      <c r="I1429" s="1"/>
      <c r="J1429" s="1"/>
      <c r="K1429" s="21" t="str">
        <f t="shared" si="46"/>
        <v>{"sourceAttributeCode":"DWPW","sourceAttributes":"","sourceAttributeKeep":"false","attributeCode":"COMMON_DRAWERHANDLE_WIDTH","attributeValue":""},</v>
      </c>
      <c r="L1429" s="21" t="str">
        <f t="shared" si="45"/>
        <v>{"sourceAttributeCode":"DWPW","sourceAttributes":"","sourceAttributeKeep":"false","attributeCode":"COMMON_DRAWERHANDLE_WIDTH","attributeValue":""},</v>
      </c>
    </row>
    <row r="1430" spans="1:12" ht="15.75" x14ac:dyDescent="0.25">
      <c r="A1430" s="1"/>
      <c r="B1430" s="19">
        <v>45221</v>
      </c>
      <c r="C1430" s="18" t="s">
        <v>55</v>
      </c>
      <c r="D1430" s="20" t="s">
        <v>932</v>
      </c>
      <c r="E1430" s="1" t="s">
        <v>3683</v>
      </c>
      <c r="F1430" s="1"/>
      <c r="G1430" s="1" t="s">
        <v>20</v>
      </c>
      <c r="H1430" s="1" t="s">
        <v>3684</v>
      </c>
      <c r="I1430" s="1"/>
      <c r="J1430" s="1"/>
      <c r="K1430" s="21" t="str">
        <f t="shared" si="46"/>
        <v>{"sourceAttributeCode":"DWPH","sourceAttributes":"","sourceAttributeKeep":"false","attributeCode":"COMMON_DRAWERHANDLE_HEIGHT","attributeValue":""},</v>
      </c>
      <c r="L1430" s="21" t="str">
        <f t="shared" si="45"/>
        <v>{"sourceAttributeCode":"DWPH","sourceAttributes":"","sourceAttributeKeep":"false","attributeCode":"COMMON_DRAWERHANDLE_HEIGHT","attributeValue":""},</v>
      </c>
    </row>
    <row r="1431" spans="1:12" ht="15.75" x14ac:dyDescent="0.25">
      <c r="A1431" s="1"/>
      <c r="B1431" s="19">
        <v>45221</v>
      </c>
      <c r="C1431" s="18" t="s">
        <v>3685</v>
      </c>
      <c r="D1431" s="20" t="s">
        <v>932</v>
      </c>
      <c r="E1431" s="1" t="s">
        <v>3664</v>
      </c>
      <c r="F1431" s="1" t="s">
        <v>3665</v>
      </c>
      <c r="G1431" s="1" t="s">
        <v>20</v>
      </c>
      <c r="H1431" s="1" t="s">
        <v>1338</v>
      </c>
      <c r="I1431" s="1" t="s">
        <v>203</v>
      </c>
      <c r="J1431" s="1" t="s">
        <v>203</v>
      </c>
      <c r="K1431" s="21" t="str">
        <f t="shared" si="46"/>
        <v>{"sourceAttributeCode":"AdaptableSinkKit","sourceAttributes":"\"[AdaptableSinkKit]\"==\"AdaptableSinkKit\"","sourceAttributeKeep":"false","attributeCode":"COMMON_BUTTDOORS","attributeValue":"True"},</v>
      </c>
      <c r="L1431" s="21" t="str">
        <f t="shared" si="45"/>
        <v>{"sourceAttributeCode":"AdaptableSinkKit","sourceAttributes":"\"[AdaptableSinkKit]\"==\"AdaptableSinkKit\"","sourceAttributeKeep":"false","attributeCode":"COMMON_BUTTDOORS","attributeValue":"True"},</v>
      </c>
    </row>
    <row r="1432" spans="1:12" ht="15.75" x14ac:dyDescent="0.25">
      <c r="B1432" s="26" t="s">
        <v>3686</v>
      </c>
      <c r="C1432" s="26" t="s">
        <v>278</v>
      </c>
      <c r="D1432" s="26" t="s">
        <v>932</v>
      </c>
      <c r="E1432" s="26" t="s">
        <v>1190</v>
      </c>
      <c r="F1432" s="26"/>
      <c r="G1432" s="34" t="s">
        <v>16</v>
      </c>
      <c r="H1432" s="26" t="s">
        <v>1194</v>
      </c>
      <c r="I1432" s="1" t="s">
        <v>203</v>
      </c>
      <c r="J1432" s="1" t="s">
        <v>203</v>
      </c>
      <c r="K1432" s="21" t="str">
        <f t="shared" si="46"/>
        <v>{"sourceAttributeCode":"FW1","sourceAttributes":"","sourceAttributeKeep":"true","attributeCode":"COMMON_FILLER","attributeValue":"True"},</v>
      </c>
      <c r="L1432" s="21" t="str">
        <f t="shared" si="45"/>
        <v>{"sourceAttributeCode":"FW1","sourceAttributes":"","sourceAttributeKeep":"true","attributeCode":"COMMON_FILLER","attributeValue":"True"},</v>
      </c>
    </row>
    <row r="1433" spans="1:12" ht="15.75" x14ac:dyDescent="0.25">
      <c r="B1433" s="26" t="s">
        <v>3686</v>
      </c>
      <c r="C1433" s="26" t="s">
        <v>278</v>
      </c>
      <c r="D1433" s="26" t="s">
        <v>932</v>
      </c>
      <c r="E1433" s="26" t="s">
        <v>1190</v>
      </c>
      <c r="F1433" s="26"/>
      <c r="G1433" s="34" t="s">
        <v>16</v>
      </c>
      <c r="H1433" s="26" t="s">
        <v>1202</v>
      </c>
      <c r="I1433" s="1" t="s">
        <v>203</v>
      </c>
      <c r="J1433" s="1" t="s">
        <v>203</v>
      </c>
      <c r="K1433" s="21" t="str">
        <f t="shared" si="46"/>
        <v>{"sourceAttributeCode":"FW1","sourceAttributes":"","sourceAttributeKeep":"true","attributeCode":"COMMON_BLINDCORNER_FILLER_TOEKICK","attributeValue":"True"},</v>
      </c>
      <c r="L1433" s="21" t="str">
        <f t="shared" si="45"/>
        <v>{"sourceAttributeCode":"FW1","sourceAttributes":"","sourceAttributeKeep":"true","attributeCode":"COMMON_BLINDCORNER_FILLER_TOEKICK","attributeValue":"True"},</v>
      </c>
    </row>
    <row r="1434" spans="1:12" x14ac:dyDescent="0.25">
      <c r="B1434" s="26" t="s">
        <v>3686</v>
      </c>
      <c r="C1434" s="26" t="s">
        <v>278</v>
      </c>
      <c r="D1434" s="26" t="s">
        <v>932</v>
      </c>
      <c r="E1434" s="26" t="s">
        <v>1190</v>
      </c>
      <c r="F1434" s="26"/>
      <c r="G1434" s="34" t="s">
        <v>16</v>
      </c>
      <c r="H1434" s="26" t="s">
        <v>1195</v>
      </c>
      <c r="I1434" s="26"/>
      <c r="J1434" s="26"/>
      <c r="K1434" s="21" t="str">
        <f t="shared" si="46"/>
        <v>{"sourceAttributeCode":"FW1","sourceAttributes":"","sourceAttributeKeep":"true","attributeCode":"COMMON_FILLER_WIDTH","attributeValue":""},</v>
      </c>
      <c r="L1434" s="21" t="str">
        <f t="shared" si="45"/>
        <v>{"sourceAttributeCode":"FW1","sourceAttributes":"","sourceAttributeKeep":"true","attributeCode":"COMMON_FILLER_WIDTH","attributeValue":""},</v>
      </c>
    </row>
    <row r="1435" spans="1:12" x14ac:dyDescent="0.25">
      <c r="B1435" s="26" t="s">
        <v>3686</v>
      </c>
      <c r="C1435" s="26" t="s">
        <v>278</v>
      </c>
      <c r="D1435" s="26" t="s">
        <v>932</v>
      </c>
      <c r="E1435" s="26" t="s">
        <v>3656</v>
      </c>
      <c r="F1435" s="26" t="s">
        <v>3655</v>
      </c>
      <c r="G1435" s="34" t="s">
        <v>16</v>
      </c>
      <c r="H1435" s="26" t="s">
        <v>2150</v>
      </c>
      <c r="I1435" s="26" t="s">
        <v>3687</v>
      </c>
      <c r="J1435" s="26" t="s">
        <v>3687</v>
      </c>
      <c r="K1435" s="21" t="str">
        <f t="shared" si="46"/>
        <v>{"sourceAttributeCode":"BlindBaseFiller","sourceAttributes":"\"[BlindBaseFiller]\"==\"BlindFiller\"","sourceAttributeKeep":"true","attributeCode":"COMMON_DIMENSION_DEPTH_ADJACENT","attributeValue":"$PD$-#MBPB#"},</v>
      </c>
      <c r="L1435" s="21" t="str">
        <f t="shared" si="45"/>
        <v>{"sourceAttributeCode":"BlindBaseFiller","sourceAttributes":"\"[BlindBaseFiller]\"==\"BlindFiller\"","sourceAttributeKeep":"true","attributeCode":"COMMON_DIMENSION_DEPTH_ADJACENT","attributeValue":"$PD$-#MBPB#"},</v>
      </c>
    </row>
    <row r="1436" spans="1:12" ht="15.75" x14ac:dyDescent="0.25">
      <c r="A1436" s="26"/>
      <c r="B1436" s="26" t="s">
        <v>3686</v>
      </c>
      <c r="C1436" s="26" t="s">
        <v>108</v>
      </c>
      <c r="D1436" s="26" t="s">
        <v>932</v>
      </c>
      <c r="E1436" s="26" t="s">
        <v>2725</v>
      </c>
      <c r="F1436" s="26" t="s">
        <v>2726</v>
      </c>
      <c r="G1436" s="1" t="s">
        <v>20</v>
      </c>
      <c r="H1436" s="26" t="s">
        <v>397</v>
      </c>
      <c r="I1436" s="26" t="s">
        <v>3688</v>
      </c>
      <c r="J1436" s="26" t="s">
        <v>3688</v>
      </c>
      <c r="K1436" s="21" t="str">
        <f t="shared" si="46"/>
        <v>{"sourceAttributeCode":"WallAccessory","sourceAttributes":"\"[WallAccessory]\"==\"AddGlassShelves\"","sourceAttributeKeep":"false","attributeCode":"TEMPLATES_WALL_CORNER_DIAGONAL_SHELF","attributeValue":"Glass Shelf Diagonal Corner Wall"},</v>
      </c>
      <c r="L1436" s="21" t="str">
        <f t="shared" si="45"/>
        <v>{"sourceAttributeCode":"WallAccessory","sourceAttributes":"\"[WallAccessory]\"==\"AddGlassShelves\"","sourceAttributeKeep":"false","attributeCode":"TEMPLATES_WALL_CORNER_DIAGONAL_SHELF","attributeValue":"Glass Shelf Diagonal Corner Wall"},</v>
      </c>
    </row>
    <row r="1437" spans="1:12" ht="15.75" x14ac:dyDescent="0.25">
      <c r="B1437" s="26" t="s">
        <v>3689</v>
      </c>
      <c r="C1437" s="1" t="s">
        <v>55</v>
      </c>
      <c r="D1437" s="1" t="s">
        <v>932</v>
      </c>
      <c r="E1437" s="1" t="s">
        <v>642</v>
      </c>
      <c r="F1437" s="26"/>
      <c r="G1437" s="1" t="s">
        <v>20</v>
      </c>
      <c r="H1437" s="1" t="s">
        <v>643</v>
      </c>
      <c r="K1437" s="21" t="str">
        <f t="shared" si="46"/>
        <v>{"sourceAttributeCode":"CCUD_13","sourceAttributes":"","sourceAttributeKeep":"false","attributeCode":"COMMON_CLEARANCE_ABOVE","attributeValue":""},</v>
      </c>
      <c r="L1437" s="21" t="str">
        <f t="shared" si="45"/>
        <v>{"sourceAttributeCode":"CCUD_13","sourceAttributes":"","sourceAttributeKeep":"false","attributeCode":"COMMON_CLEARANCE_ABOVE","attributeValue":""},</v>
      </c>
    </row>
    <row r="1438" spans="1:12" ht="15.75" x14ac:dyDescent="0.25">
      <c r="B1438" s="26" t="s">
        <v>3690</v>
      </c>
      <c r="C1438" s="1" t="s">
        <v>55</v>
      </c>
      <c r="D1438" s="1" t="s">
        <v>932</v>
      </c>
      <c r="E1438" s="1" t="s">
        <v>644</v>
      </c>
      <c r="F1438" s="26"/>
      <c r="G1438" s="1" t="s">
        <v>20</v>
      </c>
      <c r="H1438" s="1" t="s">
        <v>196</v>
      </c>
      <c r="K1438" s="21" t="str">
        <f t="shared" si="46"/>
        <v>{"sourceAttributeCode":"CCUD_14","sourceAttributes":"","sourceAttributeKeep":"false","attributeCode":"COMMON_CLEARANCE_BELOW","attributeValue":""},</v>
      </c>
      <c r="L1438" s="21" t="str">
        <f t="shared" si="45"/>
        <v>{"sourceAttributeCode":"CCUD_14","sourceAttributes":"","sourceAttributeKeep":"false","attributeCode":"COMMON_CLEARANCE_BELOW","attributeValue":""},</v>
      </c>
    </row>
    <row r="1439" spans="1:12" ht="15.75" x14ac:dyDescent="0.25">
      <c r="B1439" s="26" t="s">
        <v>3691</v>
      </c>
      <c r="C1439" s="1" t="s">
        <v>55</v>
      </c>
      <c r="D1439" s="1" t="s">
        <v>932</v>
      </c>
      <c r="E1439" s="1" t="s">
        <v>787</v>
      </c>
      <c r="F1439" s="26"/>
      <c r="G1439" s="1" t="s">
        <v>20</v>
      </c>
      <c r="H1439" s="1" t="s">
        <v>118</v>
      </c>
      <c r="K1439" s="21" t="str">
        <f t="shared" si="46"/>
        <v>{"sourceAttributeCode":"CCUD_60","sourceAttributes":"","sourceAttributeKeep":"false","attributeCode":"COMMON_ATTACHED_WIDTH","attributeValue":""},</v>
      </c>
      <c r="L1439" s="21" t="str">
        <f t="shared" si="45"/>
        <v>{"sourceAttributeCode":"CCUD_60","sourceAttributes":"","sourceAttributeKeep":"false","attributeCode":"COMMON_ATTACHED_WIDTH","attributeValue":""},</v>
      </c>
    </row>
    <row r="1440" spans="1:12" ht="15.75" x14ac:dyDescent="0.25">
      <c r="B1440" s="26" t="s">
        <v>3692</v>
      </c>
      <c r="C1440" s="1" t="s">
        <v>55</v>
      </c>
      <c r="D1440" s="1" t="s">
        <v>932</v>
      </c>
      <c r="E1440" s="1" t="s">
        <v>788</v>
      </c>
      <c r="F1440" s="26"/>
      <c r="G1440" s="1" t="s">
        <v>20</v>
      </c>
      <c r="H1440" s="1" t="s">
        <v>116</v>
      </c>
      <c r="K1440" s="21" t="str">
        <f t="shared" si="46"/>
        <v>{"sourceAttributeCode":"CCUD_61","sourceAttributes":"","sourceAttributeKeep":"false","attributeCode":"COMMON_ATTACHED_HEIGHT","attributeValue":""},</v>
      </c>
      <c r="L1440" s="21" t="str">
        <f t="shared" si="45"/>
        <v>{"sourceAttributeCode":"CCUD_61","sourceAttributes":"","sourceAttributeKeep":"false","attributeCode":"COMMON_ATTACHED_HEIGHT","attributeValue":""},</v>
      </c>
    </row>
    <row r="1441" spans="1:12" ht="15.75" x14ac:dyDescent="0.25">
      <c r="B1441" s="26" t="s">
        <v>3693</v>
      </c>
      <c r="C1441" s="1" t="s">
        <v>55</v>
      </c>
      <c r="D1441" s="1" t="s">
        <v>932</v>
      </c>
      <c r="E1441" s="1" t="s">
        <v>789</v>
      </c>
      <c r="F1441" s="26"/>
      <c r="G1441" s="1" t="s">
        <v>20</v>
      </c>
      <c r="H1441" s="1" t="s">
        <v>790</v>
      </c>
      <c r="K1441" s="21" t="str">
        <f t="shared" si="46"/>
        <v>{"sourceAttributeCode":"CCUD_62","sourceAttributes":"","sourceAttributeKeep":"false","attributeCode":"COMMON_ATTACHED_HEIGHT2","attributeValue":""},</v>
      </c>
      <c r="L1441" s="21" t="str">
        <f t="shared" si="45"/>
        <v>{"sourceAttributeCode":"CCUD_62","sourceAttributes":"","sourceAttributeKeep":"false","attributeCode":"COMMON_ATTACHED_HEIGHT2","attributeValue":""},</v>
      </c>
    </row>
    <row r="1442" spans="1:12" ht="15.75" x14ac:dyDescent="0.25">
      <c r="B1442" s="19">
        <v>45233</v>
      </c>
      <c r="C1442" s="35" t="s">
        <v>935</v>
      </c>
      <c r="D1442" s="36" t="s">
        <v>630</v>
      </c>
      <c r="E1442" s="21" t="s">
        <v>2788</v>
      </c>
      <c r="F1442" s="21" t="s">
        <v>2945</v>
      </c>
      <c r="G1442" s="21" t="s">
        <v>20</v>
      </c>
      <c r="H1442" s="35" t="s">
        <v>114</v>
      </c>
      <c r="I1442" s="35" t="s">
        <v>2151</v>
      </c>
      <c r="J1442" s="35" t="s">
        <v>2151</v>
      </c>
      <c r="K1442" s="21" t="str">
        <f t="shared" si="46"/>
        <v>{"sourceAttributeCode":"StemwareHolder","sourceAttributes":"\"[CCASS1]\"==\"Rack Holder 04\"","sourceAttributeKeep":"false","attributeCode":"COMMON_ATTACHED_DEPTH","attributeValue":"$PD$"},</v>
      </c>
      <c r="L1442" s="21" t="str">
        <f t="shared" si="45"/>
        <v>{"sourceAttributeCode":"StemwareHolder","sourceAttributes":"\"[CCASS1]\"==\"Rack Holder 04\"","sourceAttributeKeep":"false","attributeCode":"COMMON_ATTACHED_DEPTH","attributeValue":"$PD$"},</v>
      </c>
    </row>
    <row r="1443" spans="1:12" ht="15.75" x14ac:dyDescent="0.25">
      <c r="B1443" s="19">
        <v>45233</v>
      </c>
      <c r="C1443" s="21" t="s">
        <v>211</v>
      </c>
      <c r="D1443" s="35" t="s">
        <v>3694</v>
      </c>
      <c r="E1443" s="35" t="s">
        <v>3484</v>
      </c>
      <c r="F1443" s="35" t="s">
        <v>3485</v>
      </c>
      <c r="G1443" s="21" t="s">
        <v>20</v>
      </c>
      <c r="H1443" s="35" t="s">
        <v>1338</v>
      </c>
      <c r="I1443" s="1" t="s">
        <v>203</v>
      </c>
      <c r="J1443" s="1" t="s">
        <v>203</v>
      </c>
      <c r="K1443" s="21" t="str">
        <f t="shared" si="46"/>
        <v>{"sourceAttributeCode":"DoorConfigOptions","sourceAttributes":"\"[DoorConfigOptions]\"==\"NoDoor\"","sourceAttributeKeep":"false","attributeCode":"COMMON_BUTTDOORS","attributeValue":"True"},</v>
      </c>
      <c r="L1443" s="21" t="str">
        <f t="shared" si="45"/>
        <v>{"sourceAttributeCode":"DoorConfigOptions","sourceAttributes":"\"[DoorConfigOptions]\"==\"NoDoor\"","sourceAttributeKeep":"false","attributeCode":"COMMON_BUTTDOORS","attributeValue":"True"},</v>
      </c>
    </row>
    <row r="1444" spans="1:12" s="43" customFormat="1" x14ac:dyDescent="0.25">
      <c r="B1444" s="44">
        <v>45238</v>
      </c>
      <c r="C1444" s="43" t="s">
        <v>211</v>
      </c>
      <c r="D1444" s="43" t="s">
        <v>3694</v>
      </c>
      <c r="E1444" s="43" t="s">
        <v>1336</v>
      </c>
      <c r="F1444" s="43" t="s">
        <v>1337</v>
      </c>
      <c r="G1444" s="43" t="s">
        <v>20</v>
      </c>
      <c r="H1444" s="43" t="s">
        <v>1338</v>
      </c>
      <c r="I1444" s="48" t="s">
        <v>203</v>
      </c>
      <c r="J1444" s="48" t="s">
        <v>203</v>
      </c>
      <c r="K1444" s="21" t="str">
        <f t="shared" si="46"/>
        <v>{"sourceAttributeCode":"NCS_1","sourceAttributes":"[NCS_1]==0","sourceAttributeKeep":"false","attributeCode":"COMMON_BUTTDOORS","attributeValue":"True"},</v>
      </c>
    </row>
    <row r="1445" spans="1:12" x14ac:dyDescent="0.25">
      <c r="A1445" s="21" t="s">
        <v>3392</v>
      </c>
      <c r="B1445" s="52">
        <v>45238</v>
      </c>
      <c r="C1445" s="21" t="s">
        <v>935</v>
      </c>
      <c r="D1445" s="51" t="s">
        <v>3695</v>
      </c>
      <c r="E1445" s="51" t="s">
        <v>582</v>
      </c>
      <c r="F1445" s="51"/>
      <c r="G1445" s="51" t="s">
        <v>16</v>
      </c>
      <c r="H1445" s="51" t="s">
        <v>3696</v>
      </c>
      <c r="I1445" s="72"/>
      <c r="J1445" s="72"/>
      <c r="K1445" s="21" t="str">
        <f t="shared" si="46"/>
        <v>{"sourceAttributeCode":"CCSDRW","sourceAttributes":"","sourceAttributeKeep":"true","attributeCode":"COMMON_DRAWERSTYLE","attributeValue":""},</v>
      </c>
    </row>
    <row r="1446" spans="1:12" s="39" customFormat="1" x14ac:dyDescent="0.25">
      <c r="C1446" s="39" t="s">
        <v>55</v>
      </c>
      <c r="E1446" s="39" t="s">
        <v>1746</v>
      </c>
      <c r="F1446" s="39" t="s">
        <v>3697</v>
      </c>
      <c r="G1446" s="39" t="s">
        <v>20</v>
      </c>
      <c r="H1446" s="39" t="s">
        <v>1748</v>
      </c>
      <c r="I1446" s="73" t="s">
        <v>2423</v>
      </c>
      <c r="J1446" s="73" t="s">
        <v>2423</v>
      </c>
      <c r="K1446" s="21" t="str">
        <f t="shared" si="46"/>
        <v>{"sourceAttributeCode":"SFH","sourceAttributes":"[SFH]==0&amp;&amp;\"[CCSFH]\"==\"FIN_END_B\"","sourceAttributeKeep":"false","attributeCode":"COMMON_DEF_FINISH","attributeValue":"@(#CCDF#=='FULL_FIN'?'FULL_FIN':'FIN_END_B')"},</v>
      </c>
      <c r="L1446" s="39" t="str">
        <f>_xlfn.CONCAT("{""",$E$1,""":""",E1446,""",""",$F$1,""":""",F1446,""",""",$G$1,""":""",G1446,""",""",$H$1,""":""",H1446,""",""","attributeValue",""":""",J1446,"""},")</f>
        <v>{"sourceAttributeCode":"SFH","sourceAttributes":"[SFH]==0&amp;&amp;\"[CCSFH]\"==\"FIN_END_B\"","sourceAttributeKeep":"false","attributeCode":"COMMON_DEF_FINISH","attributeValue":"@(#CCDF#=='FULL_FIN'?'FULL_FIN':'FIN_END_B')"},</v>
      </c>
    </row>
    <row r="1447" spans="1:12" s="57" customFormat="1" x14ac:dyDescent="0.25">
      <c r="A1447" s="57" t="s">
        <v>3698</v>
      </c>
      <c r="B1447" s="69">
        <v>45239</v>
      </c>
      <c r="C1447" s="69" t="s">
        <v>309</v>
      </c>
      <c r="D1447" s="69" t="s">
        <v>3699</v>
      </c>
      <c r="E1447" s="69" t="s">
        <v>241</v>
      </c>
      <c r="F1447" s="69" t="s">
        <v>3700</v>
      </c>
      <c r="G1447" s="70" t="s">
        <v>20</v>
      </c>
      <c r="H1447" s="71" t="s">
        <v>600</v>
      </c>
      <c r="I1447" s="71" t="s">
        <v>2792</v>
      </c>
      <c r="J1447" s="71" t="s">
        <v>2792</v>
      </c>
      <c r="K1447" s="21" t="str">
        <f t="shared" si="46"/>
        <v>{"sourceAttributeCode":"CCDAP","sourceAttributes":"\"[CCDAP]\"==\"Double Wastebasket\"","sourceAttributeKeep":"false","attributeCode":"TEMPLATES_BASE_STANDARD_RECTANGULAR_CONFIG","attributeValue":"@(#CCSGC#=='Door / Drawer'?'Door Pull Out / Drawer':'Full Height Pull Out Door')"},</v>
      </c>
    </row>
    <row r="1448" spans="1:12" s="57" customFormat="1" x14ac:dyDescent="0.25">
      <c r="A1448" s="57" t="s">
        <v>3698</v>
      </c>
      <c r="B1448" s="69">
        <v>45239</v>
      </c>
      <c r="C1448" s="69" t="s">
        <v>309</v>
      </c>
      <c r="D1448" s="69" t="s">
        <v>3699</v>
      </c>
      <c r="E1448" s="69" t="s">
        <v>1248</v>
      </c>
      <c r="F1448" s="69" t="s">
        <v>3701</v>
      </c>
      <c r="G1448" s="70" t="s">
        <v>20</v>
      </c>
      <c r="H1448" s="69" t="s">
        <v>1349</v>
      </c>
      <c r="I1448" s="69"/>
      <c r="J1448" s="69"/>
      <c r="K1448" s="21" t="str">
        <f t="shared" si="46"/>
        <v>{"sourceAttributeCode":"GQ1","sourceAttributes":"\"[DrawerInserts]\"==\"CutleryDivider26\"","sourceAttributeKeep":"false","attributeCode":"COMMON_QUANTITY_DIVIDER","attributeValue":""},</v>
      </c>
    </row>
    <row r="1449" spans="1:12" s="57" customFormat="1" x14ac:dyDescent="0.25">
      <c r="A1449" s="57" t="s">
        <v>3698</v>
      </c>
      <c r="B1449" s="69">
        <v>45239</v>
      </c>
      <c r="C1449" s="69" t="s">
        <v>1245</v>
      </c>
      <c r="D1449" s="69" t="s">
        <v>3699</v>
      </c>
      <c r="E1449" s="69" t="s">
        <v>117</v>
      </c>
      <c r="F1449" s="69"/>
      <c r="G1449" s="70" t="s">
        <v>20</v>
      </c>
      <c r="H1449" s="71" t="s">
        <v>2783</v>
      </c>
      <c r="I1449" s="69"/>
      <c r="J1449" s="69"/>
      <c r="K1449" s="21" t="str">
        <f t="shared" si="46"/>
        <v>{"sourceAttributeCode":"ATW","sourceAttributes":"","sourceAttributeKeep":"false","attributeCode":"COMMON_MEASURE_THICKNESS_PANEL_MATCHINGEND","attributeValue":""},</v>
      </c>
    </row>
    <row r="1450" spans="1:12" x14ac:dyDescent="0.25">
      <c r="B1450" s="52">
        <v>45239</v>
      </c>
      <c r="C1450" s="48" t="s">
        <v>211</v>
      </c>
      <c r="D1450" s="48" t="s">
        <v>3699</v>
      </c>
      <c r="E1450" s="21" t="s">
        <v>3603</v>
      </c>
      <c r="F1450" s="21" t="s">
        <v>3702</v>
      </c>
      <c r="G1450" s="21" t="s">
        <v>20</v>
      </c>
      <c r="H1450" s="21" t="s">
        <v>3605</v>
      </c>
      <c r="K1450" s="21" t="str">
        <f t="shared" si="46"/>
        <v>{"sourceAttributeCode":"DRH","sourceAttributes":"[SDB_1]==156||[SDW_1]==156||[SDT1_1]==156","sourceAttributeKeep":"false","attributeCode":"COMMON_MEASURE_DIMENSIONS_STYLES_RAIL_HEIGHT","attributeValue":""},</v>
      </c>
    </row>
    <row r="1451" spans="1:12" x14ac:dyDescent="0.25">
      <c r="B1451" s="52">
        <v>45239</v>
      </c>
      <c r="C1451" s="48" t="s">
        <v>211</v>
      </c>
      <c r="D1451" s="48" t="s">
        <v>3699</v>
      </c>
      <c r="E1451" s="21" t="s">
        <v>3606</v>
      </c>
      <c r="F1451" s="21" t="s">
        <v>3702</v>
      </c>
      <c r="G1451" s="21" t="s">
        <v>20</v>
      </c>
      <c r="H1451" s="21" t="s">
        <v>3607</v>
      </c>
      <c r="K1451" s="21" t="str">
        <f t="shared" si="46"/>
        <v>{"sourceAttributeCode":"DSW_1","sourceAttributes":"[SDB_1]==156||[SDW_1]==156||[SDT1_1]==156","sourceAttributeKeep":"false","attributeCode":"COMMON_MEASURE_DIMENSIONS_STYLES_STILE_WIDTH","attributeValue":""},</v>
      </c>
    </row>
    <row r="1452" spans="1:12" s="61" customFormat="1" x14ac:dyDescent="0.25">
      <c r="A1452" s="61" t="s">
        <v>3698</v>
      </c>
      <c r="B1452" s="82">
        <v>45247</v>
      </c>
      <c r="C1452" s="78" t="s">
        <v>151</v>
      </c>
      <c r="D1452" s="78" t="s">
        <v>3699</v>
      </c>
      <c r="E1452" s="78" t="s">
        <v>241</v>
      </c>
      <c r="F1452" s="78" t="s">
        <v>3703</v>
      </c>
      <c r="G1452" s="79" t="s">
        <v>20</v>
      </c>
      <c r="H1452" s="80" t="s">
        <v>600</v>
      </c>
      <c r="I1452" s="80" t="s">
        <v>2792</v>
      </c>
      <c r="J1452" s="80" t="s">
        <v>2792</v>
      </c>
      <c r="K1452" s="21" t="str">
        <f t="shared" si="46"/>
        <v>{"sourceAttributeCode":"CCDAP","sourceAttributes":"\"[CCDAP]\"==\"Trash Pull Out Single\"","sourceAttributeKeep":"false","attributeCode":"TEMPLATES_BASE_STANDARD_RECTANGULAR_CONFIG","attributeValue":"@(#CCSGC#=='Door / Drawer'?'Door Pull Out / Drawer':'Full Height Pull Out Door')"},</v>
      </c>
    </row>
    <row r="1453" spans="1:12" s="61" customFormat="1" x14ac:dyDescent="0.25">
      <c r="A1453" s="61" t="s">
        <v>3698</v>
      </c>
      <c r="B1453" s="82">
        <v>45247</v>
      </c>
      <c r="C1453" s="78" t="s">
        <v>151</v>
      </c>
      <c r="D1453" s="78" t="s">
        <v>3699</v>
      </c>
      <c r="E1453" s="78" t="s">
        <v>241</v>
      </c>
      <c r="F1453" s="78" t="s">
        <v>3704</v>
      </c>
      <c r="G1453" s="79" t="s">
        <v>20</v>
      </c>
      <c r="H1453" s="80" t="s">
        <v>600</v>
      </c>
      <c r="I1453" s="80" t="s">
        <v>2792</v>
      </c>
      <c r="J1453" s="80" t="s">
        <v>2792</v>
      </c>
      <c r="K1453" s="21" t="str">
        <f t="shared" si="46"/>
        <v>{"sourceAttributeCode":"CCDAP","sourceAttributes":"\"[CCDAP]\"==\"Trash Pull Out Double\"","sourceAttributeKeep":"false","attributeCode":"TEMPLATES_BASE_STANDARD_RECTANGULAR_CONFIG","attributeValue":"@(#CCSGC#=='Door / Drawer'?'Door Pull Out / Drawer':'Full Height Pull Out Door')"},</v>
      </c>
    </row>
    <row r="1454" spans="1:12" s="61" customFormat="1" x14ac:dyDescent="0.25">
      <c r="A1454" s="61" t="s">
        <v>3698</v>
      </c>
      <c r="B1454" s="82">
        <v>45247</v>
      </c>
      <c r="C1454" s="78" t="s">
        <v>151</v>
      </c>
      <c r="D1454" s="78" t="s">
        <v>3699</v>
      </c>
      <c r="E1454" s="61" t="s">
        <v>2671</v>
      </c>
      <c r="F1454" s="61" t="s">
        <v>3020</v>
      </c>
      <c r="G1454" s="60" t="s">
        <v>20</v>
      </c>
      <c r="H1454" s="61" t="s">
        <v>58</v>
      </c>
      <c r="I1454" s="81" t="s">
        <v>32</v>
      </c>
      <c r="J1454" s="83" t="s">
        <v>32</v>
      </c>
      <c r="K1454" s="21" t="str">
        <f t="shared" si="46"/>
        <v>{"sourceAttributeCode":"BottomSingleSection","sourceAttributes":"\"[BottomSingleSection]\"==\"RollOutShelvesBottom\"","sourceAttributeKeep":"false","attributeCode":"COMMON_ROLLOUT_DEPTH","attributeValue":"$PD$-4"},</v>
      </c>
    </row>
    <row r="1455" spans="1:12" s="60" customFormat="1" x14ac:dyDescent="0.25">
      <c r="C1455" s="60" t="s">
        <v>211</v>
      </c>
      <c r="E1455" s="60" t="s">
        <v>1746</v>
      </c>
      <c r="F1455" s="87" t="s">
        <v>3971</v>
      </c>
      <c r="G1455" s="60" t="s">
        <v>20</v>
      </c>
      <c r="H1455" s="60" t="s">
        <v>1748</v>
      </c>
      <c r="I1455" s="60" t="s">
        <v>1757</v>
      </c>
      <c r="J1455" s="60" t="s">
        <v>1757</v>
      </c>
      <c r="K1455" s="21" t="str">
        <f t="shared" si="46"/>
        <v>{"sourceAttributeCode":"SFH","sourceAttributes":"[SFH]==2&amp;&amp;\"[CCSFH]\"==\"FULL_FIN\"","sourceAttributeKeep":"false","attributeCode":"COMMON_DEF_FINISH","attributeValue":"FULL_FIN"},</v>
      </c>
      <c r="L1455" s="60" t="str">
        <f>_xlfn.CONCAT("{""",$E$1,""":""",E1455,""",""",$F$1,""":""",F1455,""",""",$G$1,""":""",G1455,""",""",$H$1,""":""",H1455,""",""","attributeValue",""":""",J1455,"""},")</f>
        <v>{"sourceAttributeCode":"SFH","sourceAttributes":"[SFH]==2&amp;&amp;\"[CCSFH]\"==\"FULL_FIN\"","sourceAttributeKeep":"false","attributeCode":"COMMON_DEF_FINISH","attributeValue":"FULL_FIN"},</v>
      </c>
    </row>
    <row r="1456" spans="1:12" s="88" customFormat="1" x14ac:dyDescent="0.25">
      <c r="C1456" s="78" t="s">
        <v>151</v>
      </c>
      <c r="E1456" s="88" t="s">
        <v>1205</v>
      </c>
      <c r="H1456" s="88" t="s">
        <v>3972</v>
      </c>
      <c r="K1456" s="61"/>
    </row>
    <row r="1457" spans="3:12" s="88" customFormat="1" x14ac:dyDescent="0.25">
      <c r="C1457" s="78" t="s">
        <v>151</v>
      </c>
      <c r="E1457" s="88" t="s">
        <v>1234</v>
      </c>
      <c r="H1457" s="88" t="s">
        <v>3972</v>
      </c>
      <c r="K1457" s="61"/>
    </row>
    <row r="1458" spans="3:12" s="60" customFormat="1" x14ac:dyDescent="0.25">
      <c r="F1458" s="87"/>
      <c r="K1458" s="21"/>
    </row>
    <row r="1459" spans="3:12" s="60" customFormat="1" x14ac:dyDescent="0.25">
      <c r="F1459" s="87"/>
      <c r="K1459" s="21"/>
    </row>
    <row r="1464" spans="3:12" s="37" customFormat="1" x14ac:dyDescent="0.25"/>
    <row r="1465" spans="3:12" s="1" customFormat="1" ht="15.75" x14ac:dyDescent="0.25">
      <c r="E1465" s="1" t="s">
        <v>113</v>
      </c>
      <c r="G1465" s="1" t="s">
        <v>20</v>
      </c>
      <c r="H1465" s="1" t="s">
        <v>366</v>
      </c>
      <c r="L1465" s="1" t="s">
        <v>3705</v>
      </c>
    </row>
    <row r="1466" spans="3:12" s="1" customFormat="1" ht="15.75" x14ac:dyDescent="0.25">
      <c r="E1466" s="1" t="s">
        <v>117</v>
      </c>
      <c r="G1466" s="1" t="s">
        <v>20</v>
      </c>
      <c r="H1466" s="1" t="s">
        <v>367</v>
      </c>
      <c r="L1466" s="1" t="s">
        <v>3706</v>
      </c>
    </row>
    <row r="1467" spans="3:12" s="1" customFormat="1" ht="15.75" x14ac:dyDescent="0.25">
      <c r="E1467" s="1" t="s">
        <v>117</v>
      </c>
      <c r="G1467" s="1" t="s">
        <v>20</v>
      </c>
      <c r="H1467" s="1" t="s">
        <v>106</v>
      </c>
      <c r="L1467" s="1" t="s">
        <v>3707</v>
      </c>
    </row>
    <row r="1468" spans="3:12" s="1" customFormat="1" ht="15.75" x14ac:dyDescent="0.25">
      <c r="E1468" s="1" t="s">
        <v>113</v>
      </c>
      <c r="G1468" s="1" t="s">
        <v>20</v>
      </c>
      <c r="H1468" s="1" t="s">
        <v>31</v>
      </c>
      <c r="L1468" s="1" t="s">
        <v>3708</v>
      </c>
    </row>
    <row r="1469" spans="3:12" s="1" customFormat="1" ht="15.75" x14ac:dyDescent="0.25">
      <c r="E1469" s="1" t="s">
        <v>115</v>
      </c>
      <c r="G1469" s="13" t="s">
        <v>16</v>
      </c>
      <c r="H1469" s="1" t="s">
        <v>25</v>
      </c>
      <c r="L1469" s="1" t="s">
        <v>3709</v>
      </c>
    </row>
    <row r="1470" spans="3:12" s="1" customFormat="1" ht="15.75" x14ac:dyDescent="0.25">
      <c r="E1470" s="1" t="s">
        <v>113</v>
      </c>
      <c r="G1470" s="1" t="s">
        <v>20</v>
      </c>
      <c r="H1470" s="1" t="s">
        <v>130</v>
      </c>
      <c r="L1470" s="1" t="s">
        <v>3710</v>
      </c>
    </row>
    <row r="1471" spans="3:12" s="1" customFormat="1" ht="15.75" x14ac:dyDescent="0.25">
      <c r="E1471" s="1" t="s">
        <v>115</v>
      </c>
      <c r="G1471" s="13" t="s">
        <v>16</v>
      </c>
      <c r="H1471" s="1" t="s">
        <v>71</v>
      </c>
      <c r="L1471" s="1" t="s">
        <v>3711</v>
      </c>
    </row>
    <row r="1472" spans="3:12" s="1" customFormat="1" ht="15.75" x14ac:dyDescent="0.25">
      <c r="E1472" s="1" t="s">
        <v>117</v>
      </c>
      <c r="G1472" s="1" t="s">
        <v>20</v>
      </c>
      <c r="H1472" s="1" t="s">
        <v>658</v>
      </c>
      <c r="L1472" s="1" t="s">
        <v>3712</v>
      </c>
    </row>
    <row r="1473" spans="2:12" s="1" customFormat="1" ht="15.75" x14ac:dyDescent="0.25">
      <c r="E1473" s="1" t="s">
        <v>113</v>
      </c>
      <c r="G1473" s="1" t="s">
        <v>20</v>
      </c>
      <c r="H1473" s="1" t="s">
        <v>114</v>
      </c>
      <c r="L1473" s="1" t="s">
        <v>3713</v>
      </c>
    </row>
    <row r="1474" spans="2:12" s="1" customFormat="1" ht="15.75" x14ac:dyDescent="0.25">
      <c r="E1474" s="1" t="s">
        <v>115</v>
      </c>
      <c r="G1474" s="13" t="s">
        <v>16</v>
      </c>
      <c r="H1474" s="1" t="s">
        <v>116</v>
      </c>
      <c r="L1474" s="1" t="s">
        <v>3714</v>
      </c>
    </row>
    <row r="1475" spans="2:12" ht="15.75" x14ac:dyDescent="0.25">
      <c r="E1475" s="21" t="s">
        <v>115</v>
      </c>
      <c r="G1475" s="21" t="s">
        <v>20</v>
      </c>
      <c r="H1475" s="21" t="s">
        <v>25</v>
      </c>
      <c r="K1475" s="1"/>
      <c r="L1475" s="21" t="s">
        <v>3715</v>
      </c>
    </row>
    <row r="1476" spans="2:12" ht="15.75" x14ac:dyDescent="0.25">
      <c r="E1476" s="21" t="s">
        <v>115</v>
      </c>
      <c r="G1476" s="21" t="s">
        <v>20</v>
      </c>
      <c r="H1476" s="21" t="s">
        <v>71</v>
      </c>
      <c r="K1476" s="1"/>
      <c r="L1476" s="21" t="s">
        <v>3716</v>
      </c>
    </row>
    <row r="1477" spans="2:12" s="1" customFormat="1" ht="15.75" x14ac:dyDescent="0.25">
      <c r="B1477" s="19">
        <v>45221</v>
      </c>
      <c r="C1477" s="18" t="s">
        <v>55</v>
      </c>
      <c r="D1477" s="20" t="s">
        <v>932</v>
      </c>
      <c r="E1477" s="1" t="s">
        <v>117</v>
      </c>
      <c r="G1477" s="1" t="s">
        <v>20</v>
      </c>
      <c r="H1477" s="1" t="s">
        <v>118</v>
      </c>
      <c r="L1477" s="1" t="s">
        <v>3717</v>
      </c>
    </row>
    <row r="1478" spans="2:12" x14ac:dyDescent="0.25">
      <c r="E1478" s="21" t="s">
        <v>2688</v>
      </c>
      <c r="F1478" s="21" t="s">
        <v>2689</v>
      </c>
      <c r="G1478" s="21" t="s">
        <v>20</v>
      </c>
      <c r="H1478" s="21" t="s">
        <v>1009</v>
      </c>
      <c r="I1478" s="21" t="s">
        <v>3198</v>
      </c>
      <c r="J1478" s="21" t="s">
        <v>3199</v>
      </c>
      <c r="L1478" s="21" t="str">
        <f t="shared" ref="L1478:L1482" si="47">_xlfn.CONCAT("{""",$E$1,""":""",E1478,""",""",$F$1,""":""",F1478,""",""",$G$1,""":""",G1478,""",""",$H$1,""":""",H1478,""",""","attributeValue",""":""",J1478,"""},")</f>
        <v>{"sourceAttributeCode":"ModifyDepth","sourceAttributes":"\"[ModifyDepth]\"==\"SetDepthTo\"","sourceAttributeKeep":"false","attributeCode":"COMMON_DRAWERBOX_DEPTH","attributeValue":"(#CD#-100)"},</v>
      </c>
    </row>
    <row r="1479" spans="2:12" x14ac:dyDescent="0.25">
      <c r="E1479" s="21" t="s">
        <v>2688</v>
      </c>
      <c r="F1479" s="21" t="s">
        <v>2689</v>
      </c>
      <c r="G1479" s="21" t="s">
        <v>20</v>
      </c>
      <c r="H1479" s="21" t="s">
        <v>1012</v>
      </c>
      <c r="I1479" s="21" t="s">
        <v>3198</v>
      </c>
      <c r="J1479" s="21" t="s">
        <v>3199</v>
      </c>
      <c r="L1479" s="21" t="str">
        <f t="shared" si="47"/>
        <v>{"sourceAttributeCode":"ModifyDepth","sourceAttributes":"\"[ModifyDepth]\"==\"SetDepthTo\"","sourceAttributeKeep":"false","attributeCode":"COMMON_DRAWERBOX2_DEPTH","attributeValue":"(#CD#-100)"},</v>
      </c>
    </row>
    <row r="1480" spans="2:12" x14ac:dyDescent="0.25">
      <c r="E1480" s="21" t="s">
        <v>2688</v>
      </c>
      <c r="F1480" s="21" t="s">
        <v>2689</v>
      </c>
      <c r="G1480" s="21" t="s">
        <v>20</v>
      </c>
      <c r="H1480" s="21" t="s">
        <v>1013</v>
      </c>
      <c r="I1480" s="21" t="s">
        <v>3198</v>
      </c>
      <c r="J1480" s="21" t="s">
        <v>3199</v>
      </c>
      <c r="L1480" s="21" t="str">
        <f t="shared" si="47"/>
        <v>{"sourceAttributeCode":"ModifyDepth","sourceAttributes":"\"[ModifyDepth]\"==\"SetDepthTo\"","sourceAttributeKeep":"false","attributeCode":"COMMON_DRAWERBOX3_DEPTH","attributeValue":"(#CD#-100)"},</v>
      </c>
    </row>
    <row r="1481" spans="2:12" x14ac:dyDescent="0.25">
      <c r="E1481" s="21" t="s">
        <v>2688</v>
      </c>
      <c r="F1481" s="21" t="s">
        <v>2689</v>
      </c>
      <c r="G1481" s="21" t="s">
        <v>20</v>
      </c>
      <c r="H1481" s="21" t="s">
        <v>1014</v>
      </c>
      <c r="I1481" s="21" t="s">
        <v>3198</v>
      </c>
      <c r="J1481" s="21" t="s">
        <v>3199</v>
      </c>
      <c r="L1481" s="21" t="str">
        <f t="shared" si="47"/>
        <v>{"sourceAttributeCode":"ModifyDepth","sourceAttributes":"\"[ModifyDepth]\"==\"SetDepthTo\"","sourceAttributeKeep":"false","attributeCode":"COMMON_DRAWERBOX4_DEPTH","attributeValue":"(#CD#-100)"},</v>
      </c>
    </row>
    <row r="1482" spans="2:12" x14ac:dyDescent="0.25">
      <c r="E1482" s="21" t="s">
        <v>2688</v>
      </c>
      <c r="F1482" s="21" t="s">
        <v>2689</v>
      </c>
      <c r="G1482" s="21" t="s">
        <v>20</v>
      </c>
      <c r="H1482" s="21" t="s">
        <v>1015</v>
      </c>
      <c r="I1482" s="21" t="s">
        <v>3198</v>
      </c>
      <c r="J1482" s="21" t="s">
        <v>3199</v>
      </c>
      <c r="L1482" s="21" t="str">
        <f t="shared" si="47"/>
        <v>{"sourceAttributeCode":"ModifyDepth","sourceAttributes":"\"[ModifyDepth]\"==\"SetDepthTo\"","sourceAttributeKeep":"false","attributeCode":"COMMON_DRAWERBOX5_DEPTH","attributeValue":"(#CD#-100)"},</v>
      </c>
    </row>
    <row r="1484" spans="2:12" s="57" customFormat="1" x14ac:dyDescent="0.25">
      <c r="B1484" s="69"/>
      <c r="C1484" s="69"/>
      <c r="D1484" s="69"/>
      <c r="E1484" s="69"/>
      <c r="F1484" s="69"/>
      <c r="G1484" s="70"/>
      <c r="H1484" s="71"/>
      <c r="I1484" s="71"/>
      <c r="J1484" s="71"/>
      <c r="K1484" s="21"/>
    </row>
    <row r="1487" spans="2:12" s="37" customFormat="1" x14ac:dyDescent="0.25">
      <c r="E1487" s="37" t="s">
        <v>3603</v>
      </c>
      <c r="G1487" s="37" t="s">
        <v>20</v>
      </c>
      <c r="H1487" s="37" t="s">
        <v>3605</v>
      </c>
    </row>
    <row r="1488" spans="2:12" s="37" customFormat="1" x14ac:dyDescent="0.25">
      <c r="E1488" s="37" t="s">
        <v>3606</v>
      </c>
      <c r="G1488" s="37" t="s">
        <v>20</v>
      </c>
      <c r="H1488" s="37" t="s">
        <v>3607</v>
      </c>
    </row>
    <row r="1489" spans="5:8" ht="15.75" x14ac:dyDescent="0.25">
      <c r="E1489" s="1"/>
      <c r="F1489" s="1"/>
      <c r="G1489" s="1"/>
      <c r="H1489" s="1"/>
    </row>
  </sheetData>
  <autoFilter ref="A1:L1482" xr:uid="{E10441A7-4D2C-4B1E-B745-48A4201BDE88}"/>
  <conditionalFormatting sqref="E1209">
    <cfRule type="duplicateValues" dxfId="99" priority="48"/>
  </conditionalFormatting>
  <conditionalFormatting sqref="H1149:H1150">
    <cfRule type="duplicateValues" dxfId="98" priority="101"/>
  </conditionalFormatting>
  <conditionalFormatting sqref="H1215">
    <cfRule type="duplicateValues" dxfId="97" priority="35"/>
  </conditionalFormatting>
  <conditionalFormatting sqref="H1216">
    <cfRule type="duplicateValues" dxfId="96" priority="31"/>
  </conditionalFormatting>
  <conditionalFormatting sqref="H1217">
    <cfRule type="duplicateValues" dxfId="95" priority="32"/>
  </conditionalFormatting>
  <conditionalFormatting sqref="H1385">
    <cfRule type="duplicateValues" dxfId="94" priority="17"/>
  </conditionalFormatting>
  <conditionalFormatting sqref="I1149:I1150">
    <cfRule type="duplicateValues" dxfId="93" priority="99"/>
    <cfRule type="duplicateValues" dxfId="92" priority="100"/>
  </conditionalFormatting>
  <conditionalFormatting sqref="I1160">
    <cfRule type="duplicateValues" dxfId="91" priority="93"/>
  </conditionalFormatting>
  <conditionalFormatting sqref="I1162">
    <cfRule type="duplicateValues" dxfId="90" priority="92"/>
  </conditionalFormatting>
  <conditionalFormatting sqref="I1163">
    <cfRule type="duplicateValues" dxfId="89" priority="86"/>
    <cfRule type="duplicateValues" dxfId="88" priority="87"/>
  </conditionalFormatting>
  <conditionalFormatting sqref="I1172">
    <cfRule type="duplicateValues" dxfId="87" priority="78"/>
  </conditionalFormatting>
  <conditionalFormatting sqref="I1177">
    <cfRule type="duplicateValues" dxfId="86" priority="70"/>
    <cfRule type="duplicateValues" dxfId="85" priority="71"/>
  </conditionalFormatting>
  <conditionalFormatting sqref="I1182:I1205">
    <cfRule type="duplicateValues" dxfId="84" priority="63"/>
  </conditionalFormatting>
  <conditionalFormatting sqref="I1206:I1210">
    <cfRule type="duplicateValues" dxfId="83" priority="53"/>
  </conditionalFormatting>
  <conditionalFormatting sqref="I1208:I1210">
    <cfRule type="duplicateValues" dxfId="82" priority="49"/>
  </conditionalFormatting>
  <conditionalFormatting sqref="I1213">
    <cfRule type="duplicateValues" dxfId="81" priority="44"/>
  </conditionalFormatting>
  <conditionalFormatting sqref="I1214:I1217">
    <cfRule type="duplicateValues" dxfId="80" priority="40"/>
  </conditionalFormatting>
  <conditionalFormatting sqref="I1215">
    <cfRule type="duplicateValues" dxfId="79" priority="36"/>
  </conditionalFormatting>
  <conditionalFormatting sqref="I1216">
    <cfRule type="duplicateValues" dxfId="78" priority="33"/>
  </conditionalFormatting>
  <conditionalFormatting sqref="I1217">
    <cfRule type="duplicateValues" dxfId="77" priority="34"/>
  </conditionalFormatting>
  <conditionalFormatting sqref="I1220">
    <cfRule type="duplicateValues" dxfId="76" priority="23"/>
  </conditionalFormatting>
  <conditionalFormatting sqref="I1236:I1238 I1256:I1264">
    <cfRule type="duplicateValues" dxfId="75" priority="19"/>
  </conditionalFormatting>
  <conditionalFormatting sqref="I1218:J1221">
    <cfRule type="duplicateValues" dxfId="74" priority="27"/>
  </conditionalFormatting>
  <conditionalFormatting sqref="J1149:J1150">
    <cfRule type="duplicateValues" dxfId="73" priority="97"/>
    <cfRule type="duplicateValues" dxfId="72" priority="98"/>
  </conditionalFormatting>
  <conditionalFormatting sqref="J1160">
    <cfRule type="duplicateValues" dxfId="71" priority="94"/>
    <cfRule type="duplicateValues" dxfId="70" priority="95"/>
    <cfRule type="duplicateValues" dxfId="69" priority="96"/>
  </conditionalFormatting>
  <conditionalFormatting sqref="J1162">
    <cfRule type="duplicateValues" dxfId="68" priority="91"/>
  </conditionalFormatting>
  <conditionalFormatting sqref="J1163">
    <cfRule type="duplicateValues" dxfId="67" priority="88"/>
    <cfRule type="duplicateValues" dxfId="66" priority="89"/>
    <cfRule type="duplicateValues" dxfId="65" priority="90"/>
  </conditionalFormatting>
  <conditionalFormatting sqref="J1168">
    <cfRule type="duplicateValues" dxfId="64" priority="82"/>
    <cfRule type="duplicateValues" dxfId="63" priority="83"/>
    <cfRule type="duplicateValues" dxfId="62" priority="84"/>
  </conditionalFormatting>
  <conditionalFormatting sqref="J1172">
    <cfRule type="duplicateValues" dxfId="61" priority="79"/>
    <cfRule type="duplicateValues" dxfId="60" priority="80"/>
    <cfRule type="duplicateValues" dxfId="59" priority="81"/>
  </conditionalFormatting>
  <conditionalFormatting sqref="J1173">
    <cfRule type="duplicateValues" dxfId="58" priority="75"/>
    <cfRule type="duplicateValues" dxfId="57" priority="76"/>
    <cfRule type="duplicateValues" dxfId="56" priority="77"/>
  </conditionalFormatting>
  <conditionalFormatting sqref="J1177">
    <cfRule type="duplicateValues" dxfId="55" priority="72"/>
    <cfRule type="duplicateValues" dxfId="54" priority="73"/>
    <cfRule type="duplicateValues" dxfId="53" priority="74"/>
  </conditionalFormatting>
  <conditionalFormatting sqref="J1178">
    <cfRule type="duplicateValues" dxfId="52" priority="60"/>
    <cfRule type="duplicateValues" dxfId="51" priority="61"/>
    <cfRule type="duplicateValues" dxfId="50" priority="62"/>
  </conditionalFormatting>
  <conditionalFormatting sqref="J1179">
    <cfRule type="duplicateValues" dxfId="49" priority="57"/>
    <cfRule type="duplicateValues" dxfId="48" priority="58"/>
    <cfRule type="duplicateValues" dxfId="47" priority="59"/>
  </conditionalFormatting>
  <conditionalFormatting sqref="J1180">
    <cfRule type="duplicateValues" dxfId="46" priority="67"/>
    <cfRule type="duplicateValues" dxfId="45" priority="68"/>
    <cfRule type="duplicateValues" dxfId="44" priority="69"/>
  </conditionalFormatting>
  <conditionalFormatting sqref="J1181">
    <cfRule type="duplicateValues" dxfId="43" priority="54"/>
    <cfRule type="duplicateValues" dxfId="42" priority="55"/>
    <cfRule type="duplicateValues" dxfId="41" priority="56"/>
  </conditionalFormatting>
  <conditionalFormatting sqref="J1182:J1205">
    <cfRule type="duplicateValues" dxfId="40" priority="64"/>
    <cfRule type="duplicateValues" dxfId="39" priority="65"/>
    <cfRule type="duplicateValues" dxfId="38" priority="66"/>
  </conditionalFormatting>
  <conditionalFormatting sqref="J1206:J1210">
    <cfRule type="duplicateValues" dxfId="37" priority="50"/>
    <cfRule type="duplicateValues" dxfId="36" priority="51"/>
    <cfRule type="duplicateValues" dxfId="35" priority="52"/>
  </conditionalFormatting>
  <conditionalFormatting sqref="J1213">
    <cfRule type="duplicateValues" dxfId="34" priority="41"/>
    <cfRule type="duplicateValues" dxfId="33" priority="42"/>
    <cfRule type="duplicateValues" dxfId="32" priority="43"/>
  </conditionalFormatting>
  <conditionalFormatting sqref="J1214:J1217">
    <cfRule type="duplicateValues" dxfId="31" priority="37"/>
    <cfRule type="duplicateValues" dxfId="30" priority="38"/>
    <cfRule type="duplicateValues" dxfId="29" priority="39"/>
  </conditionalFormatting>
  <conditionalFormatting sqref="J1218">
    <cfRule type="duplicateValues" dxfId="28" priority="28"/>
    <cfRule type="duplicateValues" dxfId="27" priority="29"/>
    <cfRule type="duplicateValues" dxfId="26" priority="30"/>
  </conditionalFormatting>
  <conditionalFormatting sqref="J1219 J1221">
    <cfRule type="duplicateValues" dxfId="25" priority="45"/>
    <cfRule type="duplicateValues" dxfId="24" priority="46"/>
    <cfRule type="duplicateValues" dxfId="23" priority="47"/>
  </conditionalFormatting>
  <conditionalFormatting sqref="J1220">
    <cfRule type="duplicateValues" dxfId="22" priority="24"/>
    <cfRule type="duplicateValues" dxfId="21" priority="25"/>
    <cfRule type="duplicateValues" dxfId="20" priority="26"/>
  </conditionalFormatting>
  <conditionalFormatting sqref="J1236:J1238 J1256:J1264">
    <cfRule type="duplicateValues" dxfId="19" priority="18"/>
  </conditionalFormatting>
  <conditionalFormatting sqref="K1465:K1477">
    <cfRule type="duplicateValues" dxfId="18" priority="9"/>
    <cfRule type="duplicateValues" dxfId="17" priority="10"/>
    <cfRule type="duplicateValues" dxfId="16" priority="12"/>
  </conditionalFormatting>
  <conditionalFormatting sqref="K1491:K1048576 K1478:K1482 K1484:K1489 K1:K1463">
    <cfRule type="duplicateValues" dxfId="15" priority="14"/>
    <cfRule type="duplicateValues" dxfId="14" priority="16"/>
    <cfRule type="duplicateValues" dxfId="13" priority="20"/>
    <cfRule type="duplicateValues" dxfId="12" priority="22"/>
  </conditionalFormatting>
  <conditionalFormatting sqref="L1444">
    <cfRule type="duplicateValues" dxfId="11" priority="4"/>
  </conditionalFormatting>
  <conditionalFormatting sqref="L1475:L1476">
    <cfRule type="duplicateValues" dxfId="10" priority="6"/>
    <cfRule type="duplicateValues" dxfId="9" priority="7"/>
    <cfRule type="duplicateValues" dxfId="8" priority="8"/>
  </conditionalFormatting>
  <conditionalFormatting sqref="L1477 L1465:L1474">
    <cfRule type="duplicateValues" dxfId="7" priority="11"/>
  </conditionalFormatting>
  <conditionalFormatting sqref="L1491:L1048576 L1:L1443 L1478:L1482 L1484:L1489 L1445:L1464">
    <cfRule type="duplicateValues" dxfId="6" priority="201"/>
    <cfRule type="duplicateValues" dxfId="5" priority="202"/>
    <cfRule type="duplicateValues" dxfId="4" priority="20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E40A2-BBBD-41EE-AF81-AA04024CFA83}">
  <dimension ref="A1:I392"/>
  <sheetViews>
    <sheetView workbookViewId="0">
      <pane ySplit="1" topLeftCell="A382" activePane="bottomLeft" state="frozen"/>
      <selection pane="bottomLeft" activeCell="G414" sqref="G414"/>
    </sheetView>
  </sheetViews>
  <sheetFormatPr defaultColWidth="35.140625" defaultRowHeight="15" x14ac:dyDescent="0.25"/>
  <cols>
    <col min="1" max="1" width="10.42578125" bestFit="1" customWidth="1"/>
    <col min="2" max="2" width="14" customWidth="1"/>
    <col min="3" max="3" width="13.42578125" bestFit="1" customWidth="1"/>
    <col min="4" max="4" width="22.5703125" bestFit="1" customWidth="1"/>
    <col min="5" max="5" width="34.5703125" bestFit="1" customWidth="1"/>
    <col min="6" max="6" width="22.42578125" bestFit="1" customWidth="1"/>
    <col min="7" max="7" width="59.85546875" bestFit="1" customWidth="1"/>
    <col min="8" max="9" width="42.7109375" customWidth="1"/>
  </cols>
  <sheetData>
    <row r="1" spans="1:9" s="5" customFormat="1" x14ac:dyDescent="0.25">
      <c r="A1" s="28" t="s">
        <v>0</v>
      </c>
      <c r="B1" s="5" t="s">
        <v>1</v>
      </c>
      <c r="C1" s="5" t="s">
        <v>2</v>
      </c>
      <c r="D1" s="5" t="s">
        <v>6</v>
      </c>
      <c r="E1" s="5" t="s">
        <v>7</v>
      </c>
      <c r="F1" s="5" t="s">
        <v>8</v>
      </c>
      <c r="G1" s="5" t="s">
        <v>9</v>
      </c>
      <c r="H1" s="5" t="s">
        <v>3718</v>
      </c>
      <c r="I1" s="5" t="s">
        <v>3719</v>
      </c>
    </row>
    <row r="2" spans="1:9" x14ac:dyDescent="0.25">
      <c r="G2" t="s">
        <v>3720</v>
      </c>
      <c r="H2" s="3" t="s">
        <v>203</v>
      </c>
      <c r="I2" t="str">
        <f t="shared" ref="I2" si="0">_xlfn.CONCAT("{""",$D$1,""":""",D2,""",""",$E$1,""":""",E2,""",""",$F$1,""":""",F2,""",""",$G$1,""":""",G2,""",""",$H$1,""":""",H2,"""},")</f>
        <v>{"sourceAttributeCode":"","sourceAttributes":"","sourceAttributeKeep":"","attributeCode":"COMMON_2D_FRONT","attributeValue":"True"},</v>
      </c>
    </row>
    <row r="3" spans="1:9" x14ac:dyDescent="0.25">
      <c r="G3" t="s">
        <v>3721</v>
      </c>
      <c r="H3" s="3" t="s">
        <v>203</v>
      </c>
      <c r="I3" t="str">
        <f t="shared" ref="I3:I66" si="1">_xlfn.CONCAT("{""",$D$1,""":""",D3,""",""",$E$1,""":""",E3,""",""",$F$1,""":""",F3,""",""",$G$1,""":""",G3,""",""",$H$1,""":""",H3,"""},")</f>
        <v>{"sourceAttributeCode":"","sourceAttributes":"","sourceAttributeKeep":"","attributeCode":"COMMON_2D_TOP","attributeValue":"True"},</v>
      </c>
    </row>
    <row r="4" spans="1:9" x14ac:dyDescent="0.25">
      <c r="D4" t="s">
        <v>1746</v>
      </c>
      <c r="E4" t="s">
        <v>3722</v>
      </c>
      <c r="F4" t="s">
        <v>20</v>
      </c>
      <c r="G4" t="s">
        <v>1748</v>
      </c>
      <c r="H4" s="3" t="s">
        <v>1749</v>
      </c>
      <c r="I4" t="str">
        <f t="shared" si="1"/>
        <v>{"sourceAttributeCode":"SFH","sourceAttributes":"[SFH]==0||[SFH]==-1","sourceAttributeKeep":"false","attributeCode":"COMMON_DEF_FINISH","attributeValue":"NO_FIN"},</v>
      </c>
    </row>
    <row r="5" spans="1:9" x14ac:dyDescent="0.25">
      <c r="D5" t="s">
        <v>1746</v>
      </c>
      <c r="E5" t="s">
        <v>3723</v>
      </c>
      <c r="F5" t="s">
        <v>20</v>
      </c>
      <c r="G5" t="s">
        <v>1748</v>
      </c>
      <c r="H5" s="3" t="s">
        <v>1751</v>
      </c>
      <c r="I5" t="str">
        <f t="shared" si="1"/>
        <v>{"sourceAttributeCode":"SFH","sourceAttributes":"[SFH]==1","sourceAttributeKeep":"false","attributeCode":"COMMON_DEF_FINISH","attributeValue":"FIN_END_L"},</v>
      </c>
    </row>
    <row r="6" spans="1:9" x14ac:dyDescent="0.25">
      <c r="D6" t="s">
        <v>1746</v>
      </c>
      <c r="E6" t="s">
        <v>3724</v>
      </c>
      <c r="F6" t="s">
        <v>20</v>
      </c>
      <c r="G6" t="s">
        <v>1748</v>
      </c>
      <c r="H6" s="3" t="s">
        <v>1753</v>
      </c>
      <c r="I6" t="str">
        <f t="shared" si="1"/>
        <v>{"sourceAttributeCode":"SFH","sourceAttributes":"[SFH]==2","sourceAttributeKeep":"false","attributeCode":"COMMON_DEF_FINISH","attributeValue":"FIN_END_R"},</v>
      </c>
    </row>
    <row r="7" spans="1:9" x14ac:dyDescent="0.25">
      <c r="D7" t="s">
        <v>1746</v>
      </c>
      <c r="E7" t="s">
        <v>3725</v>
      </c>
      <c r="F7" t="s">
        <v>20</v>
      </c>
      <c r="G7" t="s">
        <v>1748</v>
      </c>
      <c r="H7" s="3" t="s">
        <v>1773</v>
      </c>
      <c r="I7" t="str">
        <f t="shared" si="1"/>
        <v>{"sourceAttributeCode":"SFH","sourceAttributes":"[SFH]==3","sourceAttributeKeep":"false","attributeCode":"COMMON_DEF_FINISH","attributeValue":"FIN_END_B &amp; FIN_TOEKICK"},</v>
      </c>
    </row>
    <row r="8" spans="1:9" x14ac:dyDescent="0.25">
      <c r="D8" t="s">
        <v>3726</v>
      </c>
      <c r="F8" t="s">
        <v>20</v>
      </c>
      <c r="G8" t="s">
        <v>3727</v>
      </c>
      <c r="H8" s="3"/>
      <c r="I8" t="str">
        <f t="shared" si="1"/>
        <v>{"sourceAttributeCode":"IOVL","sourceAttributes":"","sourceAttributeKeep":"false","attributeCode":"COMMON_INTER_OVERLAY_TOP1","attributeValue":""},</v>
      </c>
    </row>
    <row r="9" spans="1:9" x14ac:dyDescent="0.25">
      <c r="D9" t="s">
        <v>3726</v>
      </c>
      <c r="F9" t="s">
        <v>20</v>
      </c>
      <c r="G9" t="s">
        <v>3728</v>
      </c>
      <c r="H9" s="3"/>
      <c r="I9" t="str">
        <f t="shared" si="1"/>
        <v>{"sourceAttributeCode":"IOVL","sourceAttributes":"","sourceAttributeKeep":"false","attributeCode":"COMMON_INTER_OVERLAY_TOP2","attributeValue":""},</v>
      </c>
    </row>
    <row r="10" spans="1:9" x14ac:dyDescent="0.25">
      <c r="D10" t="s">
        <v>3726</v>
      </c>
      <c r="F10" t="s">
        <v>20</v>
      </c>
      <c r="G10" t="s">
        <v>3729</v>
      </c>
      <c r="H10" s="3"/>
      <c r="I10" t="str">
        <f t="shared" si="1"/>
        <v>{"sourceAttributeCode":"IOVL","sourceAttributes":"","sourceAttributeKeep":"false","attributeCode":"COMMON_INTER_OVERLAY_TOP3","attributeValue":""},</v>
      </c>
    </row>
    <row r="11" spans="1:9" x14ac:dyDescent="0.25">
      <c r="D11" t="s">
        <v>3726</v>
      </c>
      <c r="F11" t="s">
        <v>20</v>
      </c>
      <c r="G11" t="s">
        <v>3730</v>
      </c>
      <c r="H11" s="3"/>
      <c r="I11" t="str">
        <f t="shared" si="1"/>
        <v>{"sourceAttributeCode":"IOVL","sourceAttributes":"","sourceAttributeKeep":"false","attributeCode":"COMMON_INTER_OVERLAY_TOP4","attributeValue":""},</v>
      </c>
    </row>
    <row r="12" spans="1:9" x14ac:dyDescent="0.25">
      <c r="D12" t="s">
        <v>3726</v>
      </c>
      <c r="F12" t="s">
        <v>20</v>
      </c>
      <c r="G12" t="s">
        <v>3731</v>
      </c>
      <c r="H12" s="3"/>
      <c r="I12" t="str">
        <f t="shared" si="1"/>
        <v>{"sourceAttributeCode":"IOVL","sourceAttributes":"","sourceAttributeKeep":"false","attributeCode":"COMMON_INTER_OVERLAY_BOTTOM1","attributeValue":""},</v>
      </c>
    </row>
    <row r="13" spans="1:9" x14ac:dyDescent="0.25">
      <c r="D13" t="s">
        <v>3726</v>
      </c>
      <c r="F13" t="s">
        <v>20</v>
      </c>
      <c r="G13" t="s">
        <v>3732</v>
      </c>
      <c r="H13" s="3"/>
      <c r="I13" t="str">
        <f t="shared" si="1"/>
        <v>{"sourceAttributeCode":"IOVL","sourceAttributes":"","sourceAttributeKeep":"false","attributeCode":"COMMON_INTER_OVERLAY_BOTTOM2","attributeValue":""},</v>
      </c>
    </row>
    <row r="14" spans="1:9" x14ac:dyDescent="0.25">
      <c r="D14" t="s">
        <v>3726</v>
      </c>
      <c r="F14" t="s">
        <v>20</v>
      </c>
      <c r="G14" t="s">
        <v>3733</v>
      </c>
      <c r="H14" s="3"/>
      <c r="I14" t="str">
        <f t="shared" si="1"/>
        <v>{"sourceAttributeCode":"IOVL","sourceAttributes":"","sourceAttributeKeep":"false","attributeCode":"COMMON_INTER_OVERLAY_BOTTOM3","attributeValue":""},</v>
      </c>
    </row>
    <row r="15" spans="1:9" x14ac:dyDescent="0.25">
      <c r="D15" t="s">
        <v>3726</v>
      </c>
      <c r="F15" t="s">
        <v>20</v>
      </c>
      <c r="G15" t="s">
        <v>3734</v>
      </c>
      <c r="H15" s="3"/>
      <c r="I15" t="str">
        <f t="shared" si="1"/>
        <v>{"sourceAttributeCode":"IOVL","sourceAttributes":"","sourceAttributeKeep":"false","attributeCode":"COMMON_INTER_OVERLAY_BOTTOM4","attributeValue":""},</v>
      </c>
    </row>
    <row r="16" spans="1:9" x14ac:dyDescent="0.25">
      <c r="D16" t="s">
        <v>3735</v>
      </c>
      <c r="F16" t="s">
        <v>20</v>
      </c>
      <c r="G16" t="s">
        <v>3731</v>
      </c>
      <c r="H16" s="3"/>
      <c r="I16" t="str">
        <f t="shared" si="1"/>
        <v>{"sourceAttributeCode":"IOVLB1","sourceAttributes":"","sourceAttributeKeep":"false","attributeCode":"COMMON_INTER_OVERLAY_BOTTOM1","attributeValue":""},</v>
      </c>
    </row>
    <row r="17" spans="4:9" x14ac:dyDescent="0.25">
      <c r="D17" t="s">
        <v>3736</v>
      </c>
      <c r="F17" t="s">
        <v>20</v>
      </c>
      <c r="G17" t="s">
        <v>3732</v>
      </c>
      <c r="H17" s="3"/>
      <c r="I17" t="str">
        <f t="shared" si="1"/>
        <v>{"sourceAttributeCode":"IOVLB2","sourceAttributes":"","sourceAttributeKeep":"false","attributeCode":"COMMON_INTER_OVERLAY_BOTTOM2","attributeValue":""},</v>
      </c>
    </row>
    <row r="18" spans="4:9" x14ac:dyDescent="0.25">
      <c r="D18" t="s">
        <v>3737</v>
      </c>
      <c r="F18" t="s">
        <v>20</v>
      </c>
      <c r="G18" t="s">
        <v>3733</v>
      </c>
      <c r="H18" s="3"/>
      <c r="I18" t="str">
        <f t="shared" si="1"/>
        <v>{"sourceAttributeCode":"IOVLB3","sourceAttributes":"","sourceAttributeKeep":"false","attributeCode":"COMMON_INTER_OVERLAY_BOTTOM3","attributeValue":""},</v>
      </c>
    </row>
    <row r="19" spans="4:9" x14ac:dyDescent="0.25">
      <c r="D19" t="s">
        <v>3738</v>
      </c>
      <c r="F19" t="s">
        <v>20</v>
      </c>
      <c r="G19" t="s">
        <v>3734</v>
      </c>
      <c r="H19" s="3"/>
      <c r="I19" t="str">
        <f t="shared" si="1"/>
        <v>{"sourceAttributeCode":"IOVLB4","sourceAttributes":"","sourceAttributeKeep":"false","attributeCode":"COMMON_INTER_OVERLAY_BOTTOM4","attributeValue":""},</v>
      </c>
    </row>
    <row r="20" spans="4:9" x14ac:dyDescent="0.25">
      <c r="D20" t="s">
        <v>3739</v>
      </c>
      <c r="F20" t="s">
        <v>20</v>
      </c>
      <c r="G20" t="s">
        <v>3740</v>
      </c>
      <c r="H20" s="3"/>
      <c r="I20" t="str">
        <f t="shared" si="1"/>
        <v>{"sourceAttributeCode":"IOVLB5","sourceAttributes":"","sourceAttributeKeep":"false","attributeCode":"COMMON_INTER_OVERLAY_BOTTOM5","attributeValue":""},</v>
      </c>
    </row>
    <row r="21" spans="4:9" x14ac:dyDescent="0.25">
      <c r="D21" t="s">
        <v>3741</v>
      </c>
      <c r="F21" t="s">
        <v>20</v>
      </c>
      <c r="G21" t="s">
        <v>3742</v>
      </c>
      <c r="H21" s="3"/>
      <c r="I21" t="str">
        <f t="shared" si="1"/>
        <v>{"sourceAttributeCode":"IOVLB6","sourceAttributes":"","sourceAttributeKeep":"false","attributeCode":"COMMON_INTER_OVERLAY_BOTTOM6","attributeValue":""},</v>
      </c>
    </row>
    <row r="22" spans="4:9" x14ac:dyDescent="0.25">
      <c r="D22" t="s">
        <v>3743</v>
      </c>
      <c r="F22" t="s">
        <v>20</v>
      </c>
      <c r="G22" t="s">
        <v>3727</v>
      </c>
      <c r="H22" s="3"/>
      <c r="I22" t="str">
        <f t="shared" si="1"/>
        <v>{"sourceAttributeCode":"IOVLT1","sourceAttributes":"","sourceAttributeKeep":"false","attributeCode":"COMMON_INTER_OVERLAY_TOP1","attributeValue":""},</v>
      </c>
    </row>
    <row r="23" spans="4:9" x14ac:dyDescent="0.25">
      <c r="D23" t="s">
        <v>3744</v>
      </c>
      <c r="F23" t="s">
        <v>20</v>
      </c>
      <c r="G23" t="s">
        <v>3728</v>
      </c>
      <c r="H23" s="3"/>
      <c r="I23" t="str">
        <f t="shared" si="1"/>
        <v>{"sourceAttributeCode":"IOVLT2","sourceAttributes":"","sourceAttributeKeep":"false","attributeCode":"COMMON_INTER_OVERLAY_TOP2","attributeValue":""},</v>
      </c>
    </row>
    <row r="24" spans="4:9" x14ac:dyDescent="0.25">
      <c r="D24" t="s">
        <v>3745</v>
      </c>
      <c r="F24" t="s">
        <v>20</v>
      </c>
      <c r="G24" t="s">
        <v>3729</v>
      </c>
      <c r="H24" s="3"/>
      <c r="I24" t="str">
        <f t="shared" si="1"/>
        <v>{"sourceAttributeCode":"IOVLT3","sourceAttributes":"","sourceAttributeKeep":"false","attributeCode":"COMMON_INTER_OVERLAY_TOP3","attributeValue":""},</v>
      </c>
    </row>
    <row r="25" spans="4:9" x14ac:dyDescent="0.25">
      <c r="D25" t="s">
        <v>3746</v>
      </c>
      <c r="F25" t="s">
        <v>20</v>
      </c>
      <c r="G25" t="s">
        <v>3730</v>
      </c>
      <c r="H25" s="3"/>
      <c r="I25" t="str">
        <f t="shared" si="1"/>
        <v>{"sourceAttributeCode":"IOVLT4","sourceAttributes":"","sourceAttributeKeep":"false","attributeCode":"COMMON_INTER_OVERLAY_TOP4","attributeValue":""},</v>
      </c>
    </row>
    <row r="26" spans="4:9" x14ac:dyDescent="0.25">
      <c r="D26" t="s">
        <v>3747</v>
      </c>
      <c r="F26" t="s">
        <v>20</v>
      </c>
      <c r="G26" t="s">
        <v>3748</v>
      </c>
      <c r="H26" s="3"/>
      <c r="I26" t="str">
        <f t="shared" si="1"/>
        <v>{"sourceAttributeCode":"IOVLT5","sourceAttributes":"","sourceAttributeKeep":"false","attributeCode":"COMMON_INTER_OVERLAY_TOP5","attributeValue":""},</v>
      </c>
    </row>
    <row r="27" spans="4:9" x14ac:dyDescent="0.25">
      <c r="D27" t="s">
        <v>3726</v>
      </c>
      <c r="F27" t="s">
        <v>20</v>
      </c>
      <c r="G27" t="s">
        <v>3749</v>
      </c>
      <c r="H27" s="3"/>
      <c r="I27" t="str">
        <f t="shared" si="1"/>
        <v>{"sourceAttributeCode":"IOVL","sourceAttributes":"","sourceAttributeKeep":"false","attributeCode":"COMMON_MIDDLE_OVERLAY","attributeValue":""},</v>
      </c>
    </row>
    <row r="28" spans="4:9" x14ac:dyDescent="0.25">
      <c r="D28" t="s">
        <v>1804</v>
      </c>
      <c r="F28" t="s">
        <v>20</v>
      </c>
      <c r="G28" t="s">
        <v>964</v>
      </c>
      <c r="H28" s="3"/>
      <c r="I28" t="str">
        <f t="shared" si="1"/>
        <v>{"sourceAttributeCode":"SOVL","sourceAttributes":"","sourceAttributeKeep":"false","attributeCode":"COMMON_SIDE_OVERLAY","attributeValue":""},</v>
      </c>
    </row>
    <row r="29" spans="4:9" x14ac:dyDescent="0.25">
      <c r="D29" t="s">
        <v>144</v>
      </c>
      <c r="F29" t="s">
        <v>20</v>
      </c>
      <c r="G29" t="s">
        <v>146</v>
      </c>
      <c r="H29" s="3"/>
      <c r="I29" t="str">
        <f t="shared" si="1"/>
        <v>{"sourceAttributeCode":"BRH","sourceAttributes":"","sourceAttributeKeep":"false","attributeCode":"COMMON_APPLIANCE_CUTOUT_BOTRAIL_HEIGHT","attributeValue":""},</v>
      </c>
    </row>
    <row r="30" spans="4:9" x14ac:dyDescent="0.25">
      <c r="D30" t="s">
        <v>2015</v>
      </c>
      <c r="F30" t="s">
        <v>20</v>
      </c>
      <c r="G30" t="s">
        <v>2016</v>
      </c>
      <c r="H30" s="3"/>
      <c r="I30" t="str">
        <f t="shared" si="1"/>
        <v>{"sourceAttributeCode":"TRH","sourceAttributes":"","sourceAttributeKeep":"false","attributeCode":"COMMON_APPLIANCE_CUTOUT_TOPRAIL_HEIGHT","attributeValue":""},</v>
      </c>
    </row>
    <row r="31" spans="4:9" x14ac:dyDescent="0.25">
      <c r="D31" t="s">
        <v>1814</v>
      </c>
      <c r="F31" t="s">
        <v>20</v>
      </c>
      <c r="G31" t="s">
        <v>3750</v>
      </c>
      <c r="H31" s="3"/>
      <c r="I31" t="str">
        <f t="shared" si="1"/>
        <v>{"sourceAttributeCode":"STBB","sourceAttributes":"","sourceAttributeKeep":"false","attributeCode":"COMMON_BASE_BLINDCORNER_STILE_WIDTH","attributeValue":""},</v>
      </c>
    </row>
    <row r="32" spans="4:9" x14ac:dyDescent="0.25">
      <c r="D32" t="s">
        <v>3751</v>
      </c>
      <c r="F32" t="s">
        <v>20</v>
      </c>
      <c r="G32" t="s">
        <v>581</v>
      </c>
      <c r="H32" s="3"/>
      <c r="I32" t="str">
        <f t="shared" si="1"/>
        <v>{"sourceAttributeCode":"SDB","sourceAttributes":"","sourceAttributeKeep":"false","attributeCode":"COMMON_BASE_DOORSTYLE","attributeValue":""},</v>
      </c>
    </row>
    <row r="33" spans="4:9" x14ac:dyDescent="0.25">
      <c r="D33" t="s">
        <v>910</v>
      </c>
      <c r="F33" t="s">
        <v>20</v>
      </c>
      <c r="G33" t="s">
        <v>911</v>
      </c>
      <c r="H33" s="3"/>
      <c r="I33" t="str">
        <f t="shared" si="1"/>
        <v>{"sourceAttributeCode":"D2","sourceAttributes":"","sourceAttributeKeep":"false","attributeCode":"COMMON_BASECORNER_DEPTH1","attributeValue":""},</v>
      </c>
    </row>
    <row r="34" spans="4:9" x14ac:dyDescent="0.25">
      <c r="D34" t="s">
        <v>910</v>
      </c>
      <c r="F34" t="s">
        <v>20</v>
      </c>
      <c r="G34" t="s">
        <v>912</v>
      </c>
      <c r="H34" s="3"/>
      <c r="I34" t="str">
        <f t="shared" si="1"/>
        <v>{"sourceAttributeCode":"D2","sourceAttributes":"","sourceAttributeKeep":"false","attributeCode":"COMMON_BASECORNER_DEPTH2","attributeValue":""},</v>
      </c>
    </row>
    <row r="35" spans="4:9" x14ac:dyDescent="0.25">
      <c r="D35" t="s">
        <v>2074</v>
      </c>
      <c r="F35" t="s">
        <v>20</v>
      </c>
      <c r="G35" t="s">
        <v>2077</v>
      </c>
      <c r="H35" s="3"/>
      <c r="I35" t="str">
        <f t="shared" si="1"/>
        <v>{"sourceAttributeCode":"W2","sourceAttributes":"","sourceAttributeKeep":"false","attributeCode":"COMMON_BASECORNER_WIDTH1","attributeValue":""},</v>
      </c>
    </row>
    <row r="36" spans="4:9" x14ac:dyDescent="0.25">
      <c r="D36" t="s">
        <v>2074</v>
      </c>
      <c r="F36" t="s">
        <v>20</v>
      </c>
      <c r="G36" t="s">
        <v>2078</v>
      </c>
      <c r="H36" s="3"/>
      <c r="I36" t="str">
        <f t="shared" si="1"/>
        <v>{"sourceAttributeCode":"W2","sourceAttributes":"","sourceAttributeKeep":"false","attributeCode":"COMMON_BASECORNER_WIDTH2","attributeValue":""},</v>
      </c>
    </row>
    <row r="37" spans="4:9" x14ac:dyDescent="0.25">
      <c r="D37" t="s">
        <v>1190</v>
      </c>
      <c r="F37" t="s">
        <v>20</v>
      </c>
      <c r="G37" t="s">
        <v>1196</v>
      </c>
      <c r="H37" s="3"/>
      <c r="I37" t="str">
        <f t="shared" si="1"/>
        <v>{"sourceAttributeCode":"FW1","sourceAttributes":"","sourceAttributeKeep":"false","attributeCode":"COMMON_BLIND_CORNER_FILLER_WIDTH","attributeValue":""},</v>
      </c>
    </row>
    <row r="38" spans="4:9" x14ac:dyDescent="0.25">
      <c r="D38" t="s">
        <v>941</v>
      </c>
      <c r="F38" t="s">
        <v>20</v>
      </c>
      <c r="G38" t="s">
        <v>942</v>
      </c>
      <c r="H38" s="3"/>
      <c r="I38" t="str">
        <f t="shared" si="1"/>
        <v>{"sourceAttributeCode":"DBC","sourceAttributes":"","sourceAttributeKeep":"false","attributeCode":"COMMON_BOTTOM_DOOR_CLEAR","attributeValue":""},</v>
      </c>
    </row>
    <row r="39" spans="4:9" x14ac:dyDescent="0.25">
      <c r="D39" t="s">
        <v>1004</v>
      </c>
      <c r="F39" t="s">
        <v>20</v>
      </c>
      <c r="G39" t="s">
        <v>1005</v>
      </c>
      <c r="H39" s="3"/>
      <c r="I39" t="str">
        <f t="shared" si="1"/>
        <v>{"sourceAttributeCode":"DWBBC","sourceAttributes":"","sourceAttributeKeep":"false","attributeCode":"COMMON_BOTTOM_RECESS","attributeValue":""},</v>
      </c>
    </row>
    <row r="40" spans="4:9" x14ac:dyDescent="0.25">
      <c r="D40" t="s">
        <v>144</v>
      </c>
      <c r="F40" t="s">
        <v>20</v>
      </c>
      <c r="G40" t="s">
        <v>145</v>
      </c>
      <c r="H40" s="3"/>
      <c r="I40" t="str">
        <f t="shared" si="1"/>
        <v>{"sourceAttributeCode":"BRH","sourceAttributes":"","sourceAttributeKeep":"false","attributeCode":"COMMON_BOTTOMRAIL_HEIGHT","attributeValue":""},</v>
      </c>
    </row>
    <row r="41" spans="4:9" x14ac:dyDescent="0.25">
      <c r="D41" t="s">
        <v>1816</v>
      </c>
      <c r="F41" t="s">
        <v>20</v>
      </c>
      <c r="G41" t="s">
        <v>1283</v>
      </c>
      <c r="H41" s="3"/>
      <c r="I41" t="str">
        <f t="shared" si="1"/>
        <v>{"sourceAttributeCode":"STCW","sourceAttributes":"","sourceAttributeKeep":"false","attributeCode":"COMMON_CENTERSTILE_WIDTH","attributeValue":""},</v>
      </c>
    </row>
    <row r="42" spans="4:9" x14ac:dyDescent="0.25">
      <c r="D42" t="s">
        <v>1982</v>
      </c>
      <c r="F42" t="s">
        <v>20</v>
      </c>
      <c r="G42" t="s">
        <v>643</v>
      </c>
      <c r="H42" s="3"/>
      <c r="I42" t="str">
        <f t="shared" si="1"/>
        <v>{"sourceAttributeCode":"TC","sourceAttributes":"","sourceAttributeKeep":"false","attributeCode":"COMMON_CLEARANCE_ABOVE","attributeValue":""},</v>
      </c>
    </row>
    <row r="43" spans="4:9" s="53" customFormat="1" x14ac:dyDescent="0.25">
      <c r="D43" s="53" t="s">
        <v>123</v>
      </c>
      <c r="F43" s="53" t="s">
        <v>20</v>
      </c>
      <c r="G43" s="53" t="s">
        <v>124</v>
      </c>
      <c r="H43" s="54"/>
      <c r="I43" t="str">
        <f t="shared" si="1"/>
        <v>{"sourceAttributeCode":"BC","sourceAttributes":"","sourceAttributeKeep":"false","attributeCode":"COMMON_CLEARANCE_BACK","attributeValue":""},</v>
      </c>
    </row>
    <row r="44" spans="4:9" x14ac:dyDescent="0.25">
      <c r="D44" t="s">
        <v>952</v>
      </c>
      <c r="F44" t="s">
        <v>20</v>
      </c>
      <c r="G44" t="s">
        <v>954</v>
      </c>
      <c r="H44" s="3"/>
      <c r="I44" t="str">
        <f t="shared" si="1"/>
        <v>{"sourceAttributeCode":"DBWB","sourceAttributes":"","sourceAttributeKeep":"false","attributeCode":"COMMON_CLEARANCE_BASE_DIAGONALCORNER_BACK","attributeValue":""},</v>
      </c>
    </row>
    <row r="45" spans="4:9" x14ac:dyDescent="0.25">
      <c r="D45" t="s">
        <v>952</v>
      </c>
      <c r="F45" t="s">
        <v>20</v>
      </c>
      <c r="G45" t="s">
        <v>953</v>
      </c>
      <c r="H45" s="3"/>
      <c r="I45" t="str">
        <f t="shared" si="1"/>
        <v>{"sourceAttributeCode":"DBWB","sourceAttributes":"","sourceAttributeKeep":"false","attributeCode":"COMMON_CLEARANCE_BASE_SQUARECORNER_BACK","attributeValue":""},</v>
      </c>
    </row>
    <row r="46" spans="4:9" x14ac:dyDescent="0.25">
      <c r="D46" t="s">
        <v>3752</v>
      </c>
      <c r="F46" t="s">
        <v>20</v>
      </c>
      <c r="G46" t="s">
        <v>196</v>
      </c>
      <c r="H46" s="3"/>
      <c r="I46" t="str">
        <f t="shared" si="1"/>
        <v>{"sourceAttributeCode":"FC","sourceAttributes":"","sourceAttributeKeep":"false","attributeCode":"COMMON_CLEARANCE_BELOW","attributeValue":""},</v>
      </c>
    </row>
    <row r="47" spans="4:9" x14ac:dyDescent="0.25">
      <c r="D47" t="s">
        <v>3752</v>
      </c>
      <c r="F47" t="s">
        <v>20</v>
      </c>
      <c r="G47" t="s">
        <v>1165</v>
      </c>
      <c r="H47" s="3"/>
      <c r="I47" t="str">
        <f t="shared" si="1"/>
        <v>{"sourceAttributeCode":"FC","sourceAttributes":"","sourceAttributeKeep":"false","attributeCode":"COMMON_CLEARANCE_BOTTOM","attributeValue":""},</v>
      </c>
    </row>
    <row r="48" spans="4:9" x14ac:dyDescent="0.25">
      <c r="D48" t="s">
        <v>3753</v>
      </c>
      <c r="F48" t="s">
        <v>20</v>
      </c>
      <c r="G48" t="s">
        <v>3754</v>
      </c>
      <c r="H48" s="3"/>
      <c r="I48" t="str">
        <f t="shared" si="1"/>
        <v>{"sourceAttributeCode":"BDC","sourceAttributes":"","sourceAttributeKeep":"false","attributeCode":"COMMON_CLEARANCE_BUTTDOOR","attributeValue":""},</v>
      </c>
    </row>
    <row r="49" spans="4:9" x14ac:dyDescent="0.25">
      <c r="D49" t="s">
        <v>952</v>
      </c>
      <c r="F49" t="s">
        <v>20</v>
      </c>
      <c r="G49" t="s">
        <v>3755</v>
      </c>
      <c r="H49" s="3"/>
      <c r="I49" t="str">
        <f t="shared" si="1"/>
        <v>{"sourceAttributeCode":"DBWB","sourceAttributes":"","sourceAttributeKeep":"false","attributeCode":"COMMON_CLEARANCE_CORNER_BACK","attributeValue":""},</v>
      </c>
    </row>
    <row r="50" spans="4:9" x14ac:dyDescent="0.25">
      <c r="D50" t="s">
        <v>3756</v>
      </c>
      <c r="F50" t="s">
        <v>20</v>
      </c>
      <c r="G50" t="s">
        <v>3757</v>
      </c>
      <c r="H50" s="3"/>
      <c r="I50" t="str">
        <f t="shared" si="1"/>
        <v>{"sourceAttributeCode":"DWBC","sourceAttributes":"","sourceAttributeKeep":"false","attributeCode":"COMMON_CLEARANCE_DRAWERBOX_BELOW","attributeValue":""},</v>
      </c>
    </row>
    <row r="51" spans="4:9" x14ac:dyDescent="0.25">
      <c r="D51" t="s">
        <v>981</v>
      </c>
      <c r="F51" t="s">
        <v>20</v>
      </c>
      <c r="G51" t="s">
        <v>3758</v>
      </c>
      <c r="H51" s="3"/>
      <c r="I51" t="str">
        <f t="shared" si="1"/>
        <v>{"sourceAttributeCode":"DSC","sourceAttributes":"","sourceAttributeKeep":"false","attributeCode":"COMMON_CLEARANCE_DRAWERBOX_LEFTSIDE","attributeValue":""},</v>
      </c>
    </row>
    <row r="52" spans="4:9" x14ac:dyDescent="0.25">
      <c r="D52" t="s">
        <v>981</v>
      </c>
      <c r="F52" t="s">
        <v>20</v>
      </c>
      <c r="G52" t="s">
        <v>3759</v>
      </c>
      <c r="H52" s="3"/>
      <c r="I52" t="str">
        <f t="shared" si="1"/>
        <v>{"sourceAttributeCode":"DSC","sourceAttributes":"","sourceAttributeKeep":"false","attributeCode":"COMMON_CLEARANCE_DRAWERBOX_RIGHTSIDE","attributeValue":""},</v>
      </c>
    </row>
    <row r="53" spans="4:9" x14ac:dyDescent="0.25">
      <c r="D53" t="s">
        <v>1744</v>
      </c>
      <c r="F53" t="s">
        <v>20</v>
      </c>
      <c r="G53" t="s">
        <v>1745</v>
      </c>
      <c r="H53" s="3"/>
      <c r="I53" t="str">
        <f t="shared" si="1"/>
        <v>{"sourceAttributeCode":"SFC","sourceAttributes":"","sourceAttributeKeep":"false","attributeCode":"COMMON_CLEARANCE_FRAME","attributeValue":""},</v>
      </c>
    </row>
    <row r="54" spans="4:9" x14ac:dyDescent="0.25">
      <c r="D54" t="s">
        <v>3760</v>
      </c>
      <c r="F54" t="s">
        <v>20</v>
      </c>
      <c r="G54" t="s">
        <v>3761</v>
      </c>
      <c r="H54" s="3"/>
      <c r="I54" t="str">
        <f t="shared" si="1"/>
        <v>{"sourceAttributeCode":"NC","sourceAttributes":"","sourceAttributeKeep":"false","attributeCode":"COMMON_CLEARANCE_NAILER","attributeValue":""},</v>
      </c>
    </row>
    <row r="55" spans="4:9" x14ac:dyDescent="0.25">
      <c r="D55" t="s">
        <v>1984</v>
      </c>
      <c r="F55" t="s">
        <v>20</v>
      </c>
      <c r="G55" t="s">
        <v>1985</v>
      </c>
      <c r="H55" s="3"/>
      <c r="I55" t="str">
        <f t="shared" si="1"/>
        <v>{"sourceAttributeCode":"TD","sourceAttributes":"","sourceAttributeKeep":"false","attributeCode":"COMMON_CLEARANCE_TOEKICK","attributeValue":""},</v>
      </c>
    </row>
    <row r="56" spans="4:9" x14ac:dyDescent="0.25">
      <c r="D56" t="s">
        <v>3233</v>
      </c>
      <c r="F56" t="s">
        <v>20</v>
      </c>
      <c r="G56" t="s">
        <v>2444</v>
      </c>
      <c r="H56" s="3"/>
      <c r="I56" t="str">
        <f t="shared" si="1"/>
        <v>{"sourceAttributeCode":"TDB","sourceAttributes":"","sourceAttributeKeep":"false","attributeCode":"COMMON_CLEARANCE_TOEKICK2","attributeValue":""},</v>
      </c>
    </row>
    <row r="57" spans="4:9" x14ac:dyDescent="0.25">
      <c r="D57" t="s">
        <v>1982</v>
      </c>
      <c r="F57" t="s">
        <v>20</v>
      </c>
      <c r="G57" t="s">
        <v>648</v>
      </c>
      <c r="H57" s="3"/>
      <c r="I57" t="str">
        <f t="shared" si="1"/>
        <v>{"sourceAttributeCode":"TC","sourceAttributes":"","sourceAttributeKeep":"false","attributeCode":"COMMON_CLEARANCE_TOP","attributeValue":""},</v>
      </c>
    </row>
    <row r="58" spans="4:9" x14ac:dyDescent="0.25">
      <c r="D58" t="s">
        <v>955</v>
      </c>
      <c r="F58" t="s">
        <v>20</v>
      </c>
      <c r="G58" t="s">
        <v>956</v>
      </c>
      <c r="H58" s="3"/>
      <c r="I58" t="str">
        <f t="shared" si="1"/>
        <v>{"sourceAttributeCode":"DBWW","sourceAttributes":"","sourceAttributeKeep":"false","attributeCode":"COMMON_CLEARANCE_WALL_DIAGONALCORNER_BACK","attributeValue":""},</v>
      </c>
    </row>
    <row r="59" spans="4:9" x14ac:dyDescent="0.25">
      <c r="D59" t="s">
        <v>955</v>
      </c>
      <c r="F59" t="s">
        <v>20</v>
      </c>
      <c r="G59" t="s">
        <v>957</v>
      </c>
      <c r="H59" s="3"/>
      <c r="I59" t="str">
        <f t="shared" si="1"/>
        <v>{"sourceAttributeCode":"DBWW","sourceAttributes":"","sourceAttributeKeep":"false","attributeCode":"COMMON_CLEARANCE_WALL_SQUARECORNER_BACK","attributeValue":""},</v>
      </c>
    </row>
    <row r="60" spans="4:9" x14ac:dyDescent="0.25">
      <c r="D60" t="s">
        <v>873</v>
      </c>
      <c r="F60" t="s">
        <v>20</v>
      </c>
      <c r="G60" t="s">
        <v>874</v>
      </c>
      <c r="H60" s="3"/>
      <c r="I60" t="str">
        <f t="shared" si="1"/>
        <v>{"sourceAttributeCode":"CH1","sourceAttributes":"","sourceAttributeKeep":"false","attributeCode":"COMMON_CLEARANCE_WOODHOOD_CONFHEIGHT1","attributeValue":""},</v>
      </c>
    </row>
    <row r="61" spans="4:9" x14ac:dyDescent="0.25">
      <c r="D61" t="s">
        <v>1609</v>
      </c>
      <c r="F61" t="s">
        <v>20</v>
      </c>
      <c r="G61" t="s">
        <v>1610</v>
      </c>
      <c r="H61" s="3"/>
      <c r="I61" t="str">
        <f t="shared" si="1"/>
        <v>{"sourceAttributeCode":"RBD","sourceAttributes":"","sourceAttributeKeep":"false","attributeCode":"COMMON_CORNERBLOCK_BACK","attributeValue":""},</v>
      </c>
    </row>
    <row r="62" spans="4:9" x14ac:dyDescent="0.25">
      <c r="D62" t="s">
        <v>1625</v>
      </c>
      <c r="F62" t="s">
        <v>20</v>
      </c>
      <c r="G62" t="s">
        <v>1629</v>
      </c>
      <c r="H62" s="3"/>
      <c r="I62" t="str">
        <f t="shared" si="1"/>
        <v>{"sourceAttributeCode":"RFD","sourceAttributes":"","sourceAttributeKeep":"false","attributeCode":"COMMON_CORNERBLOCK_FRONT","attributeValue":""},</v>
      </c>
    </row>
    <row r="63" spans="4:9" x14ac:dyDescent="0.25">
      <c r="D63" t="s">
        <v>2015</v>
      </c>
      <c r="F63" t="s">
        <v>20</v>
      </c>
      <c r="G63" t="s">
        <v>882</v>
      </c>
      <c r="H63" s="3"/>
      <c r="I63" t="str">
        <f t="shared" si="1"/>
        <v>{"sourceAttributeCode":"TRH","sourceAttributes":"","sourceAttributeKeep":"false","attributeCode":"COMMON_COUNTRYSINK_TOPRAIL_HEIGHT","attributeValue":""},</v>
      </c>
    </row>
    <row r="64" spans="4:9" x14ac:dyDescent="0.25">
      <c r="D64" t="s">
        <v>1205</v>
      </c>
      <c r="F64" t="s">
        <v>20</v>
      </c>
      <c r="G64" t="s">
        <v>1233</v>
      </c>
      <c r="H64" s="3"/>
      <c r="I64" t="str">
        <f t="shared" si="1"/>
        <v>{"sourceAttributeCode":"GD1","sourceAttributes":"","sourceAttributeKeep":"false","attributeCode":"COMMON_DISTANCE_BETWEEN_REPEAT","attributeValue":""},</v>
      </c>
    </row>
    <row r="65" spans="4:9" x14ac:dyDescent="0.25">
      <c r="D65" t="s">
        <v>1259</v>
      </c>
      <c r="F65" t="s">
        <v>20</v>
      </c>
      <c r="G65" t="s">
        <v>1260</v>
      </c>
      <c r="H65" s="3"/>
      <c r="I65" t="str">
        <f t="shared" si="1"/>
        <v>{"sourceAttributeCode":"HPOX1","sourceAttributes":"","sourceAttributeKeep":"false","attributeCode":"COMMON_DIVIDER_POS_H1","attributeValue":""},</v>
      </c>
    </row>
    <row r="66" spans="4:9" x14ac:dyDescent="0.25">
      <c r="D66" t="s">
        <v>1261</v>
      </c>
      <c r="F66" t="s">
        <v>20</v>
      </c>
      <c r="G66" t="s">
        <v>1262</v>
      </c>
      <c r="H66" s="3"/>
      <c r="I66" t="str">
        <f t="shared" si="1"/>
        <v>{"sourceAttributeCode":"HPOX2","sourceAttributes":"","sourceAttributeKeep":"false","attributeCode":"COMMON_DIVIDER_POS_H2","attributeValue":""},</v>
      </c>
    </row>
    <row r="67" spans="4:9" x14ac:dyDescent="0.25">
      <c r="D67" t="s">
        <v>1263</v>
      </c>
      <c r="F67" t="s">
        <v>20</v>
      </c>
      <c r="G67" t="s">
        <v>1264</v>
      </c>
      <c r="H67" s="3"/>
      <c r="I67" t="str">
        <f t="shared" ref="I67:I130" si="2">_xlfn.CONCAT("{""",$D$1,""":""",D67,""",""",$E$1,""":""",E67,""",""",$F$1,""":""",F67,""",""",$G$1,""":""",G67,""",""",$H$1,""":""",H67,"""},")</f>
        <v>{"sourceAttributeCode":"HPOX3","sourceAttributes":"","sourceAttributeKeep":"false","attributeCode":"COMMON_DIVIDER_POS_H3","attributeValue":""},</v>
      </c>
    </row>
    <row r="68" spans="4:9" x14ac:dyDescent="0.25">
      <c r="D68" t="s">
        <v>1265</v>
      </c>
      <c r="F68" t="s">
        <v>20</v>
      </c>
      <c r="G68" t="s">
        <v>1266</v>
      </c>
      <c r="H68" s="3"/>
      <c r="I68" t="str">
        <f t="shared" si="2"/>
        <v>{"sourceAttributeCode":"HPOX4","sourceAttributes":"","sourceAttributeKeep":"false","attributeCode":"COMMON_DIVIDER_POS_H4","attributeValue":""},</v>
      </c>
    </row>
    <row r="69" spans="4:9" x14ac:dyDescent="0.25">
      <c r="D69" t="s">
        <v>1267</v>
      </c>
      <c r="F69" t="s">
        <v>20</v>
      </c>
      <c r="G69" t="s">
        <v>1268</v>
      </c>
      <c r="H69" s="3"/>
      <c r="I69" t="str">
        <f t="shared" si="2"/>
        <v>{"sourceAttributeCode":"HPOX5","sourceAttributes":"","sourceAttributeKeep":"false","attributeCode":"COMMON_DIVIDER_POS_H5","attributeValue":""},</v>
      </c>
    </row>
    <row r="70" spans="4:9" x14ac:dyDescent="0.25">
      <c r="D70" t="s">
        <v>3762</v>
      </c>
      <c r="F70" t="s">
        <v>20</v>
      </c>
      <c r="G70" t="s">
        <v>792</v>
      </c>
      <c r="H70" s="3"/>
      <c r="I70" t="str">
        <f t="shared" si="2"/>
        <v>{"sourceAttributeCode":"DACOX1","sourceAttributes":"","sourceAttributeKeep":"false","attributeCode":"COMMON_DOOR_ACCESS_ORIGINX_1","attributeValue":""},</v>
      </c>
    </row>
    <row r="71" spans="4:9" x14ac:dyDescent="0.25">
      <c r="D71" t="s">
        <v>3763</v>
      </c>
      <c r="F71" t="s">
        <v>20</v>
      </c>
      <c r="G71" t="s">
        <v>796</v>
      </c>
      <c r="H71" s="3"/>
      <c r="I71" t="str">
        <f t="shared" si="2"/>
        <v>{"sourceAttributeCode":"DACOX2","sourceAttributes":"","sourceAttributeKeep":"false","attributeCode":"COMMON_DOOR_ACCESS_ORIGINX_2","attributeValue":""},</v>
      </c>
    </row>
    <row r="72" spans="4:9" x14ac:dyDescent="0.25">
      <c r="D72" t="s">
        <v>3764</v>
      </c>
      <c r="F72" t="s">
        <v>20</v>
      </c>
      <c r="G72" t="s">
        <v>800</v>
      </c>
      <c r="H72" s="3"/>
      <c r="I72" t="str">
        <f t="shared" si="2"/>
        <v>{"sourceAttributeCode":"DACOX3","sourceAttributes":"","sourceAttributeKeep":"false","attributeCode":"COMMON_DOOR_ACCESS_ORIGINX_3","attributeValue":""},</v>
      </c>
    </row>
    <row r="73" spans="4:9" x14ac:dyDescent="0.25">
      <c r="D73" t="s">
        <v>3765</v>
      </c>
      <c r="F73" t="s">
        <v>20</v>
      </c>
      <c r="G73" t="s">
        <v>3766</v>
      </c>
      <c r="H73" s="3"/>
      <c r="I73" t="str">
        <f t="shared" si="2"/>
        <v>{"sourceAttributeCode":"DACOX4","sourceAttributes":"","sourceAttributeKeep":"false","attributeCode":"COMMON_DOOR_ACCESS_ORIGINX_4","attributeValue":""},</v>
      </c>
    </row>
    <row r="74" spans="4:9" x14ac:dyDescent="0.25">
      <c r="D74" t="s">
        <v>3767</v>
      </c>
      <c r="F74" t="s">
        <v>20</v>
      </c>
      <c r="G74" t="s">
        <v>3768</v>
      </c>
      <c r="H74" s="3"/>
      <c r="I74" t="str">
        <f t="shared" si="2"/>
        <v>{"sourceAttributeCode":"DACOX5","sourceAttributes":"","sourceAttributeKeep":"false","attributeCode":"COMMON_DOOR_ACCESS_ORIGINX_5","attributeValue":""},</v>
      </c>
    </row>
    <row r="75" spans="4:9" x14ac:dyDescent="0.25">
      <c r="D75" t="s">
        <v>3769</v>
      </c>
      <c r="F75" t="s">
        <v>20</v>
      </c>
      <c r="G75" t="s">
        <v>3770</v>
      </c>
      <c r="H75" s="3"/>
      <c r="I75" t="str">
        <f t="shared" si="2"/>
        <v>{"sourceAttributeCode":"DACOX6","sourceAttributes":"","sourceAttributeKeep":"false","attributeCode":"COMMON_DOOR_ACCESS_ORIGINX_6","attributeValue":""},</v>
      </c>
    </row>
    <row r="76" spans="4:9" x14ac:dyDescent="0.25">
      <c r="D76" t="s">
        <v>3771</v>
      </c>
      <c r="F76" t="s">
        <v>20</v>
      </c>
      <c r="G76" t="s">
        <v>794</v>
      </c>
      <c r="H76" s="3"/>
      <c r="I76" t="str">
        <f t="shared" si="2"/>
        <v>{"sourceAttributeCode":"DACOZ1","sourceAttributes":"","sourceAttributeKeep":"false","attributeCode":"COMMON_DOOR_ACCESS_ORIGINZ_1","attributeValue":""},</v>
      </c>
    </row>
    <row r="77" spans="4:9" x14ac:dyDescent="0.25">
      <c r="D77" t="s">
        <v>3772</v>
      </c>
      <c r="F77" t="s">
        <v>20</v>
      </c>
      <c r="G77" t="s">
        <v>798</v>
      </c>
      <c r="H77" s="3"/>
      <c r="I77" t="str">
        <f t="shared" si="2"/>
        <v>{"sourceAttributeCode":"DACOZ2","sourceAttributes":"","sourceAttributeKeep":"false","attributeCode":"COMMON_DOOR_ACCESS_ORIGINZ_2","attributeValue":""},</v>
      </c>
    </row>
    <row r="78" spans="4:9" x14ac:dyDescent="0.25">
      <c r="D78" t="s">
        <v>3773</v>
      </c>
      <c r="F78" t="s">
        <v>20</v>
      </c>
      <c r="G78" t="s">
        <v>802</v>
      </c>
      <c r="H78" s="3"/>
      <c r="I78" t="str">
        <f t="shared" si="2"/>
        <v>{"sourceAttributeCode":"DACOZ3","sourceAttributes":"","sourceAttributeKeep":"false","attributeCode":"COMMON_DOOR_ACCESS_ORIGINZ_3","attributeValue":""},</v>
      </c>
    </row>
    <row r="79" spans="4:9" x14ac:dyDescent="0.25">
      <c r="D79" t="s">
        <v>3774</v>
      </c>
      <c r="F79" t="s">
        <v>20</v>
      </c>
      <c r="G79" t="s">
        <v>1710</v>
      </c>
      <c r="H79" s="3"/>
      <c r="I79" t="str">
        <f t="shared" si="2"/>
        <v>{"sourceAttributeCode":"DACOZ4","sourceAttributes":"","sourceAttributeKeep":"false","attributeCode":"COMMON_DOOR_ACCESS_ORIGINZ_4","attributeValue":""},</v>
      </c>
    </row>
    <row r="80" spans="4:9" x14ac:dyDescent="0.25">
      <c r="D80" t="s">
        <v>3775</v>
      </c>
      <c r="F80" t="s">
        <v>20</v>
      </c>
      <c r="G80" t="s">
        <v>3776</v>
      </c>
      <c r="H80" s="3"/>
      <c r="I80" t="str">
        <f t="shared" si="2"/>
        <v>{"sourceAttributeCode":"ATOY","sourceAttributes":"","sourceAttributeKeep":"false","attributeCode":"COMMON_DOOR_ACCESS_ORIGINZ_5","attributeValue":""},</v>
      </c>
    </row>
    <row r="81" spans="4:9" x14ac:dyDescent="0.25">
      <c r="D81" t="s">
        <v>3777</v>
      </c>
      <c r="F81" t="s">
        <v>20</v>
      </c>
      <c r="G81" t="s">
        <v>3778</v>
      </c>
      <c r="H81" s="3"/>
      <c r="I81" t="str">
        <f t="shared" si="2"/>
        <v>{"sourceAttributeCode":"DACOZ6","sourceAttributes":"","sourceAttributeKeep":"false","attributeCode":"COMMON_DOOR_ACCESS_ORIGINZ_6","attributeValue":""},</v>
      </c>
    </row>
    <row r="82" spans="4:9" x14ac:dyDescent="0.25">
      <c r="D82" t="s">
        <v>1740</v>
      </c>
      <c r="F82" t="s">
        <v>16</v>
      </c>
      <c r="G82" t="s">
        <v>590</v>
      </c>
      <c r="H82" s="3" t="s">
        <v>1741</v>
      </c>
      <c r="I82" t="str">
        <f t="shared" si="2"/>
        <v>{"sourceAttributeCode":"SDWP","sourceAttributes":"","sourceAttributeKeep":"true","attributeCode":"COMMON_DRAWER_HANDLESTYLE","attributeValue":"common_handles_general_[SDWP]"},</v>
      </c>
    </row>
    <row r="83" spans="4:9" x14ac:dyDescent="0.25">
      <c r="D83" t="s">
        <v>1805</v>
      </c>
      <c r="F83" t="s">
        <v>16</v>
      </c>
      <c r="G83" t="s">
        <v>620</v>
      </c>
      <c r="H83" s="3" t="s">
        <v>1806</v>
      </c>
      <c r="I83" t="str">
        <f t="shared" si="2"/>
        <v>{"sourceAttributeCode":"SPUL","sourceAttributes":"","sourceAttributeKeep":"true","attributeCode":"COMMON_DOOR_HANDLESTYLE","attributeValue":"common_handles_general_[SPUL]"},</v>
      </c>
    </row>
    <row r="84" spans="4:9" x14ac:dyDescent="0.25">
      <c r="D84" t="s">
        <v>1742</v>
      </c>
      <c r="F84" t="s">
        <v>16</v>
      </c>
      <c r="G84" t="s">
        <v>590</v>
      </c>
      <c r="H84" s="3" t="s">
        <v>1743</v>
      </c>
      <c r="I84" t="str">
        <f t="shared" si="2"/>
        <v>{"sourceAttributeCode":"SDWP_1","sourceAttributes":"","sourceAttributeKeep":"true","attributeCode":"COMMON_DRAWER_HANDLESTYLE","attributeValue":"common_handles_general_[SDWP_1]"},</v>
      </c>
    </row>
    <row r="85" spans="4:9" x14ac:dyDescent="0.25">
      <c r="D85" t="s">
        <v>1807</v>
      </c>
      <c r="F85" t="s">
        <v>16</v>
      </c>
      <c r="G85" t="s">
        <v>620</v>
      </c>
      <c r="H85" s="3" t="s">
        <v>1808</v>
      </c>
      <c r="I85" t="str">
        <f t="shared" si="2"/>
        <v>{"sourceAttributeCode":"SPUL_1","sourceAttributes":"","sourceAttributeKeep":"true","attributeCode":"COMMON_DOOR_HANDLESTYLE","attributeValue":"common_handles_general_[SPUL_1]"},</v>
      </c>
    </row>
    <row r="86" spans="4:9" ht="15.75" x14ac:dyDescent="0.25">
      <c r="D86" t="s">
        <v>1616</v>
      </c>
      <c r="E86" t="s">
        <v>1617</v>
      </c>
      <c r="F86" t="s">
        <v>16</v>
      </c>
      <c r="G86" t="s">
        <v>1465</v>
      </c>
      <c r="H86" s="1" t="s">
        <v>1458</v>
      </c>
      <c r="I86" t="str">
        <f t="shared" si="2"/>
        <v>{"sourceAttributeCode":"RECHG","sourceAttributes":"[RECHG]==0","sourceAttributeKeep":"true","attributeCode":"COMMON_DOOR_HINGE","attributeValue":"0 (Standard)"},</v>
      </c>
    </row>
    <row r="87" spans="4:9" x14ac:dyDescent="0.25">
      <c r="D87" t="s">
        <v>1616</v>
      </c>
      <c r="E87" t="s">
        <v>1618</v>
      </c>
      <c r="F87" t="s">
        <v>16</v>
      </c>
      <c r="G87" t="s">
        <v>1465</v>
      </c>
      <c r="H87" s="3" t="s">
        <v>1452</v>
      </c>
      <c r="I87" t="str">
        <f t="shared" si="2"/>
        <v>{"sourceAttributeCode":"RECHG","sourceAttributes":"[RECHG]==1","sourceAttributeKeep":"true","attributeCode":"COMMON_DOOR_HINGE","attributeValue":"1 (Reversed)"},</v>
      </c>
    </row>
    <row r="88" spans="4:9" x14ac:dyDescent="0.25">
      <c r="D88" t="s">
        <v>968</v>
      </c>
      <c r="F88" t="s">
        <v>16</v>
      </c>
      <c r="G88" t="s">
        <v>969</v>
      </c>
      <c r="H88" s="3"/>
      <c r="I88" t="str">
        <f t="shared" si="2"/>
        <v>{"sourceAttributeCode":"DINS","sourceAttributes":"","sourceAttributeKeep":"true","attributeCode":"COMMON_DOOR_INSET","attributeValue":""},</v>
      </c>
    </row>
    <row r="89" spans="4:9" x14ac:dyDescent="0.25">
      <c r="D89" t="s">
        <v>1152</v>
      </c>
      <c r="F89" t="s">
        <v>20</v>
      </c>
      <c r="G89" t="s">
        <v>1153</v>
      </c>
      <c r="H89" s="3"/>
      <c r="I89" t="str">
        <f t="shared" si="2"/>
        <v>{"sourceAttributeCode":"DWINS","sourceAttributes":"","sourceAttributeKeep":"false","attributeCode":"COMMON_DRAWER_INSET","attributeValue":""},</v>
      </c>
    </row>
    <row r="90" spans="4:9" x14ac:dyDescent="0.25">
      <c r="D90" t="s">
        <v>1372</v>
      </c>
      <c r="F90" t="s">
        <v>20</v>
      </c>
      <c r="G90" t="s">
        <v>1373</v>
      </c>
      <c r="H90" s="3"/>
      <c r="I90" t="str">
        <f t="shared" si="2"/>
        <v>{"sourceAttributeCode":"NDWP","sourceAttributes":"","sourceAttributeKeep":"false","attributeCode":"COMMON_DRAWER_PULL","attributeValue":""},</v>
      </c>
    </row>
    <row r="91" spans="4:9" x14ac:dyDescent="0.25">
      <c r="D91" t="s">
        <v>1372</v>
      </c>
      <c r="F91" t="s">
        <v>20</v>
      </c>
      <c r="G91" t="s">
        <v>1374</v>
      </c>
      <c r="H91" s="3"/>
      <c r="I91" t="str">
        <f t="shared" si="2"/>
        <v>{"sourceAttributeCode":"NDWP","sourceAttributes":"","sourceAttributeKeep":"false","attributeCode":"COMMON_DRAWER_PULL_2","attributeValue":""},</v>
      </c>
    </row>
    <row r="92" spans="4:9" x14ac:dyDescent="0.25">
      <c r="D92" t="s">
        <v>1372</v>
      </c>
      <c r="F92" t="s">
        <v>20</v>
      </c>
      <c r="G92" t="s">
        <v>1375</v>
      </c>
      <c r="H92" s="3"/>
      <c r="I92" t="str">
        <f t="shared" si="2"/>
        <v>{"sourceAttributeCode":"NDWP","sourceAttributes":"","sourceAttributeKeep":"false","attributeCode":"COMMON_DRAWER_PULL_3","attributeValue":""},</v>
      </c>
    </row>
    <row r="93" spans="4:9" x14ac:dyDescent="0.25">
      <c r="D93" t="s">
        <v>1372</v>
      </c>
      <c r="F93" t="s">
        <v>20</v>
      </c>
      <c r="G93" t="s">
        <v>1376</v>
      </c>
      <c r="H93" s="3"/>
      <c r="I93" t="str">
        <f t="shared" si="2"/>
        <v>{"sourceAttributeCode":"NDWP","sourceAttributes":"","sourceAttributeKeep":"false","attributeCode":"COMMON_DRAWER_PULL_4","attributeValue":""},</v>
      </c>
    </row>
    <row r="94" spans="4:9" x14ac:dyDescent="0.25">
      <c r="D94" t="s">
        <v>1372</v>
      </c>
      <c r="F94" t="s">
        <v>20</v>
      </c>
      <c r="G94" t="s">
        <v>1377</v>
      </c>
      <c r="H94" s="3"/>
      <c r="I94" t="str">
        <f t="shared" si="2"/>
        <v>{"sourceAttributeCode":"NDWP","sourceAttributes":"","sourceAttributeKeep":"false","attributeCode":"COMMON_DRAWER_PULL_5","attributeValue":""},</v>
      </c>
    </row>
    <row r="95" spans="4:9" x14ac:dyDescent="0.25">
      <c r="D95" t="s">
        <v>1372</v>
      </c>
      <c r="F95" t="s">
        <v>20</v>
      </c>
      <c r="G95" t="s">
        <v>1378</v>
      </c>
      <c r="H95" s="3"/>
      <c r="I95" t="str">
        <f t="shared" si="2"/>
        <v>{"sourceAttributeCode":"NDWP","sourceAttributes":"","sourceAttributeKeep":"false","attributeCode":"COMMON_DRAWER_PULL_6","attributeValue":""},</v>
      </c>
    </row>
    <row r="96" spans="4:9" x14ac:dyDescent="0.25">
      <c r="D96" t="s">
        <v>1372</v>
      </c>
      <c r="F96" t="s">
        <v>20</v>
      </c>
      <c r="G96" t="s">
        <v>1379</v>
      </c>
      <c r="H96" s="3"/>
      <c r="I96" t="str">
        <f t="shared" si="2"/>
        <v>{"sourceAttributeCode":"NDWP","sourceAttributes":"","sourceAttributeKeep":"false","attributeCode":"COMMON_DRAWER_PULL_7","attributeValue":""},</v>
      </c>
    </row>
    <row r="97" spans="4:9" x14ac:dyDescent="0.25">
      <c r="D97" t="s">
        <v>1372</v>
      </c>
      <c r="F97" t="s">
        <v>20</v>
      </c>
      <c r="G97" t="s">
        <v>1380</v>
      </c>
      <c r="H97" s="3"/>
      <c r="I97" t="str">
        <f t="shared" si="2"/>
        <v>{"sourceAttributeCode":"NDWP","sourceAttributes":"","sourceAttributeKeep":"false","attributeCode":"COMMON_DRAWER_PULL_8","attributeValue":""},</v>
      </c>
    </row>
    <row r="98" spans="4:9" x14ac:dyDescent="0.25">
      <c r="D98" t="s">
        <v>1372</v>
      </c>
      <c r="F98" t="s">
        <v>20</v>
      </c>
      <c r="G98" t="s">
        <v>1381</v>
      </c>
      <c r="H98" s="3"/>
      <c r="I98" t="str">
        <f t="shared" si="2"/>
        <v>{"sourceAttributeCode":"NDWP","sourceAttributes":"","sourceAttributeKeep":"false","attributeCode":"COMMON_DRAWER_PULL_9","attributeValue":""},</v>
      </c>
    </row>
    <row r="99" spans="4:9" x14ac:dyDescent="0.25">
      <c r="D99" t="s">
        <v>1062</v>
      </c>
      <c r="F99" t="s">
        <v>20</v>
      </c>
      <c r="G99" t="s">
        <v>478</v>
      </c>
      <c r="H99" s="3"/>
      <c r="I99" t="str">
        <f t="shared" si="2"/>
        <v>{"sourceAttributeCode":"DWH1","sourceAttributes":"","sourceAttributeKeep":"false","attributeCode":"COMMON_DRAWER01_HEIGHT","attributeValue":""},</v>
      </c>
    </row>
    <row r="100" spans="4:9" x14ac:dyDescent="0.25">
      <c r="D100" t="s">
        <v>1097</v>
      </c>
      <c r="F100" t="s">
        <v>20</v>
      </c>
      <c r="G100" t="s">
        <v>475</v>
      </c>
      <c r="H100" s="3"/>
      <c r="I100" t="str">
        <f t="shared" si="2"/>
        <v>{"sourceAttributeCode":"DWH2","sourceAttributes":"","sourceAttributeKeep":"false","attributeCode":"COMMON_DRAWER02_HEIGHT","attributeValue":""},</v>
      </c>
    </row>
    <row r="101" spans="4:9" x14ac:dyDescent="0.25">
      <c r="D101" t="s">
        <v>1108</v>
      </c>
      <c r="F101" t="s">
        <v>20</v>
      </c>
      <c r="G101" t="s">
        <v>1109</v>
      </c>
      <c r="H101" s="3"/>
      <c r="I101" t="str">
        <f t="shared" si="2"/>
        <v>{"sourceAttributeCode":"DWH3","sourceAttributes":"","sourceAttributeKeep":"false","attributeCode":"COMMON_DRAWER03_HEIGHT","attributeValue":""},</v>
      </c>
    </row>
    <row r="102" spans="4:9" x14ac:dyDescent="0.25">
      <c r="D102" t="s">
        <v>1119</v>
      </c>
      <c r="F102" t="s">
        <v>20</v>
      </c>
      <c r="G102" t="s">
        <v>1120</v>
      </c>
      <c r="H102" s="3"/>
      <c r="I102" t="str">
        <f t="shared" si="2"/>
        <v>{"sourceAttributeCode":"DWH4","sourceAttributes":"","sourceAttributeKeep":"false","attributeCode":"COMMON_DRAWER04_HEIGHT","attributeValue":""},</v>
      </c>
    </row>
    <row r="103" spans="4:9" x14ac:dyDescent="0.25">
      <c r="D103" t="s">
        <v>1130</v>
      </c>
      <c r="F103" t="s">
        <v>20</v>
      </c>
      <c r="G103" t="s">
        <v>1131</v>
      </c>
      <c r="H103" s="3"/>
      <c r="I103" t="str">
        <f t="shared" si="2"/>
        <v>{"sourceAttributeCode":"DWH5","sourceAttributes":"","sourceAttributeKeep":"false","attributeCode":"COMMON_DRAWER05_HEIGHT","attributeValue":""},</v>
      </c>
    </row>
    <row r="104" spans="4:9" x14ac:dyDescent="0.25">
      <c r="D104" t="s">
        <v>1468</v>
      </c>
      <c r="E104" t="s">
        <v>1470</v>
      </c>
      <c r="F104" t="s">
        <v>20</v>
      </c>
      <c r="G104" t="s">
        <v>1471</v>
      </c>
      <c r="H104" s="3" t="s">
        <v>203</v>
      </c>
      <c r="I104" t="str">
        <f t="shared" si="2"/>
        <v>{"sourceAttributeCode":"NHD1","sourceAttributes":"[NHD1]==2","sourceAttributeKeep":"false","attributeCode":"COMMON_DRAWER2","attributeValue":"True"},</v>
      </c>
    </row>
    <row r="105" spans="4:9" x14ac:dyDescent="0.25">
      <c r="D105" t="s">
        <v>1468</v>
      </c>
      <c r="E105" t="s">
        <v>1472</v>
      </c>
      <c r="F105" t="s">
        <v>20</v>
      </c>
      <c r="G105" t="s">
        <v>1473</v>
      </c>
      <c r="H105" s="3" t="s">
        <v>203</v>
      </c>
      <c r="I105" t="str">
        <f t="shared" si="2"/>
        <v>{"sourceAttributeCode":"NHD1","sourceAttributes":"[NHD1]==3","sourceAttributeKeep":"false","attributeCode":"COMMON_DRAWER3","attributeValue":"True"},</v>
      </c>
    </row>
    <row r="106" spans="4:9" x14ac:dyDescent="0.25">
      <c r="D106" t="s">
        <v>1468</v>
      </c>
      <c r="E106" t="s">
        <v>1474</v>
      </c>
      <c r="F106" t="s">
        <v>20</v>
      </c>
      <c r="G106" t="s">
        <v>1475</v>
      </c>
      <c r="H106" s="3" t="s">
        <v>203</v>
      </c>
      <c r="I106" t="str">
        <f t="shared" si="2"/>
        <v>{"sourceAttributeCode":"NHD1","sourceAttributes":"[NHD1]==4","sourceAttributeKeep":"false","attributeCode":"COMMON_DRAWER4","attributeValue":"True"},</v>
      </c>
    </row>
    <row r="107" spans="4:9" x14ac:dyDescent="0.25">
      <c r="D107" t="s">
        <v>1468</v>
      </c>
      <c r="E107" t="s">
        <v>1476</v>
      </c>
      <c r="F107" t="s">
        <v>20</v>
      </c>
      <c r="G107" t="s">
        <v>1477</v>
      </c>
      <c r="H107" s="3" t="s">
        <v>203</v>
      </c>
      <c r="I107" t="str">
        <f t="shared" si="2"/>
        <v>{"sourceAttributeCode":"NHD1","sourceAttributes":"[NHD1]==5","sourceAttributeKeep":"false","attributeCode":"COMMON_DRAWER5","attributeValue":"True"},</v>
      </c>
    </row>
    <row r="108" spans="4:9" x14ac:dyDescent="0.25">
      <c r="D108" t="s">
        <v>1006</v>
      </c>
      <c r="F108" t="s">
        <v>20</v>
      </c>
      <c r="G108" t="s">
        <v>982</v>
      </c>
      <c r="H108" s="3"/>
      <c r="I108" t="str">
        <f t="shared" si="2"/>
        <v>{"sourceAttributeCode":"DWBCL","sourceAttributes":"","sourceAttributeKeep":"false","attributeCode":"COMMON_DRAWERBOX_BOTTOMCLEAR_LAST","attributeValue":""},</v>
      </c>
    </row>
    <row r="109" spans="4:9" x14ac:dyDescent="0.25">
      <c r="D109" t="s">
        <v>1817</v>
      </c>
      <c r="E109" t="s">
        <v>3779</v>
      </c>
      <c r="F109" t="s">
        <v>20</v>
      </c>
      <c r="G109" t="s">
        <v>281</v>
      </c>
      <c r="H109" s="3" t="s">
        <v>3780</v>
      </c>
      <c r="I109" t="str">
        <f t="shared" si="2"/>
        <v>{"sourceAttributeCode":"STDB","sourceAttributes":"[STDB]==1","sourceAttributeKeep":"false","attributeCode":"COMMON_DRAWERBOX_STYLE","attributeValue":"Regular"},</v>
      </c>
    </row>
    <row r="110" spans="4:9" x14ac:dyDescent="0.25">
      <c r="D110" t="s">
        <v>1817</v>
      </c>
      <c r="E110" t="s">
        <v>1820</v>
      </c>
      <c r="F110" t="s">
        <v>20</v>
      </c>
      <c r="G110" t="s">
        <v>281</v>
      </c>
      <c r="H110" s="3" t="s">
        <v>1821</v>
      </c>
      <c r="I110" t="str">
        <f t="shared" si="2"/>
        <v>{"sourceAttributeCode":"STDB","sourceAttributes":"[STDB]==11","sourceAttributeKeep":"false","attributeCode":"COMMON_DRAWERBOX_STYLE","attributeValue":"Dovetail"},</v>
      </c>
    </row>
    <row r="111" spans="4:9" x14ac:dyDescent="0.25">
      <c r="D111" t="s">
        <v>1817</v>
      </c>
      <c r="E111" t="s">
        <v>1824</v>
      </c>
      <c r="F111" t="s">
        <v>20</v>
      </c>
      <c r="G111" t="s">
        <v>281</v>
      </c>
      <c r="H111" s="3" t="s">
        <v>1825</v>
      </c>
      <c r="I111" t="str">
        <f t="shared" si="2"/>
        <v>{"sourceAttributeCode":"STDB","sourceAttributes":"[STDB]==20","sourceAttributeKeep":"false","attributeCode":"COMMON_DRAWERBOX_STYLE","attributeValue":"Regular Scooped"},</v>
      </c>
    </row>
    <row r="112" spans="4:9" x14ac:dyDescent="0.25">
      <c r="D112" t="s">
        <v>1837</v>
      </c>
      <c r="E112" t="s">
        <v>3781</v>
      </c>
      <c r="F112" t="s">
        <v>20</v>
      </c>
      <c r="G112" t="s">
        <v>282</v>
      </c>
      <c r="H112" s="3" t="s">
        <v>3780</v>
      </c>
      <c r="I112" t="str">
        <f t="shared" si="2"/>
        <v>{"sourceAttributeCode":"STDB1","sourceAttributes":"[STDB1]==1","sourceAttributeKeep":"false","attributeCode":"COMMON_DRAWERBOX_STYLE1","attributeValue":"Regular"},</v>
      </c>
    </row>
    <row r="113" spans="4:9" x14ac:dyDescent="0.25">
      <c r="D113" t="s">
        <v>1837</v>
      </c>
      <c r="E113" t="s">
        <v>1839</v>
      </c>
      <c r="F113" t="s">
        <v>20</v>
      </c>
      <c r="G113" t="s">
        <v>282</v>
      </c>
      <c r="H113" s="3" t="s">
        <v>1821</v>
      </c>
      <c r="I113" t="str">
        <f t="shared" si="2"/>
        <v>{"sourceAttributeCode":"STDB1","sourceAttributes":"[STDB1]==11","sourceAttributeKeep":"false","attributeCode":"COMMON_DRAWERBOX_STYLE1","attributeValue":"Dovetail"},</v>
      </c>
    </row>
    <row r="114" spans="4:9" x14ac:dyDescent="0.25">
      <c r="D114" t="s">
        <v>1837</v>
      </c>
      <c r="E114" t="s">
        <v>1841</v>
      </c>
      <c r="F114" t="s">
        <v>20</v>
      </c>
      <c r="G114" t="s">
        <v>282</v>
      </c>
      <c r="H114" s="3" t="s">
        <v>1825</v>
      </c>
      <c r="I114" t="str">
        <f t="shared" si="2"/>
        <v>{"sourceAttributeCode":"STDB1","sourceAttributes":"[STDB1]==20","sourceAttributeKeep":"false","attributeCode":"COMMON_DRAWERBOX_STYLE1","attributeValue":"Regular Scooped"},</v>
      </c>
    </row>
    <row r="115" spans="4:9" x14ac:dyDescent="0.25">
      <c r="D115" t="s">
        <v>1857</v>
      </c>
      <c r="E115" t="s">
        <v>3782</v>
      </c>
      <c r="F115" t="s">
        <v>20</v>
      </c>
      <c r="G115" t="s">
        <v>291</v>
      </c>
      <c r="H115" s="3" t="s">
        <v>3780</v>
      </c>
      <c r="I115" t="str">
        <f t="shared" si="2"/>
        <v>{"sourceAttributeCode":"STDB2","sourceAttributes":"[STDB2]==1","sourceAttributeKeep":"false","attributeCode":"COMMON_DRAWERBOX_STYLE2","attributeValue":"Regular"},</v>
      </c>
    </row>
    <row r="116" spans="4:9" x14ac:dyDescent="0.25">
      <c r="D116" t="s">
        <v>1857</v>
      </c>
      <c r="E116" t="s">
        <v>1859</v>
      </c>
      <c r="F116" t="s">
        <v>20</v>
      </c>
      <c r="G116" t="s">
        <v>291</v>
      </c>
      <c r="H116" s="3" t="s">
        <v>1821</v>
      </c>
      <c r="I116" t="str">
        <f t="shared" si="2"/>
        <v>{"sourceAttributeCode":"STDB2","sourceAttributes":"[STDB2]==11","sourceAttributeKeep":"false","attributeCode":"COMMON_DRAWERBOX_STYLE2","attributeValue":"Dovetail"},</v>
      </c>
    </row>
    <row r="117" spans="4:9" x14ac:dyDescent="0.25">
      <c r="D117" t="s">
        <v>1857</v>
      </c>
      <c r="E117" t="s">
        <v>1861</v>
      </c>
      <c r="F117" t="s">
        <v>20</v>
      </c>
      <c r="G117" t="s">
        <v>291</v>
      </c>
      <c r="H117" s="3" t="s">
        <v>1825</v>
      </c>
      <c r="I117" t="str">
        <f t="shared" si="2"/>
        <v>{"sourceAttributeCode":"STDB2","sourceAttributes":"[STDB2]==20","sourceAttributeKeep":"false","attributeCode":"COMMON_DRAWERBOX_STYLE2","attributeValue":"Regular Scooped"},</v>
      </c>
    </row>
    <row r="118" spans="4:9" x14ac:dyDescent="0.25">
      <c r="D118" t="s">
        <v>1879</v>
      </c>
      <c r="E118" t="s">
        <v>3783</v>
      </c>
      <c r="F118" t="s">
        <v>20</v>
      </c>
      <c r="G118" t="s">
        <v>296</v>
      </c>
      <c r="H118" s="3" t="s">
        <v>3780</v>
      </c>
      <c r="I118" t="str">
        <f t="shared" si="2"/>
        <v>{"sourceAttributeCode":"STDB3","sourceAttributes":"[STDB3]==1","sourceAttributeKeep":"false","attributeCode":"COMMON_DRAWERBOX_STYLE3","attributeValue":"Regular"},</v>
      </c>
    </row>
    <row r="119" spans="4:9" x14ac:dyDescent="0.25">
      <c r="D119" t="s">
        <v>1879</v>
      </c>
      <c r="E119" t="s">
        <v>1881</v>
      </c>
      <c r="F119" t="s">
        <v>20</v>
      </c>
      <c r="G119" t="s">
        <v>296</v>
      </c>
      <c r="H119" s="3" t="s">
        <v>1821</v>
      </c>
      <c r="I119" t="str">
        <f t="shared" si="2"/>
        <v>{"sourceAttributeCode":"STDB3","sourceAttributes":"[STDB3]==11","sourceAttributeKeep":"false","attributeCode":"COMMON_DRAWERBOX_STYLE3","attributeValue":"Dovetail"},</v>
      </c>
    </row>
    <row r="120" spans="4:9" x14ac:dyDescent="0.25">
      <c r="D120" t="s">
        <v>1879</v>
      </c>
      <c r="E120" t="s">
        <v>1883</v>
      </c>
      <c r="F120" t="s">
        <v>20</v>
      </c>
      <c r="G120" t="s">
        <v>296</v>
      </c>
      <c r="H120" s="3" t="s">
        <v>1825</v>
      </c>
      <c r="I120" t="str">
        <f t="shared" si="2"/>
        <v>{"sourceAttributeCode":"STDB3","sourceAttributes":"[STDB3]==20","sourceAttributeKeep":"false","attributeCode":"COMMON_DRAWERBOX_STYLE3","attributeValue":"Regular Scooped"},</v>
      </c>
    </row>
    <row r="121" spans="4:9" x14ac:dyDescent="0.25">
      <c r="D121" t="s">
        <v>1899</v>
      </c>
      <c r="E121" t="s">
        <v>3784</v>
      </c>
      <c r="F121" t="s">
        <v>20</v>
      </c>
      <c r="G121" t="s">
        <v>301</v>
      </c>
      <c r="H121" s="3" t="s">
        <v>3780</v>
      </c>
      <c r="I121" t="str">
        <f t="shared" si="2"/>
        <v>{"sourceAttributeCode":"STDB4","sourceAttributes":"[STDB4]==1","sourceAttributeKeep":"false","attributeCode":"COMMON_DRAWERBOX_STYLE4","attributeValue":"Regular"},</v>
      </c>
    </row>
    <row r="122" spans="4:9" x14ac:dyDescent="0.25">
      <c r="D122" t="s">
        <v>1899</v>
      </c>
      <c r="E122" t="s">
        <v>1901</v>
      </c>
      <c r="F122" t="s">
        <v>20</v>
      </c>
      <c r="G122" t="s">
        <v>301</v>
      </c>
      <c r="H122" s="3" t="s">
        <v>1821</v>
      </c>
      <c r="I122" t="str">
        <f t="shared" si="2"/>
        <v>{"sourceAttributeCode":"STDB4","sourceAttributes":"[STDB4]==11","sourceAttributeKeep":"false","attributeCode":"COMMON_DRAWERBOX_STYLE4","attributeValue":"Dovetail"},</v>
      </c>
    </row>
    <row r="123" spans="4:9" x14ac:dyDescent="0.25">
      <c r="D123" t="s">
        <v>1899</v>
      </c>
      <c r="E123" t="s">
        <v>1903</v>
      </c>
      <c r="F123" t="s">
        <v>20</v>
      </c>
      <c r="G123" t="s">
        <v>301</v>
      </c>
      <c r="H123" s="3" t="s">
        <v>1825</v>
      </c>
      <c r="I123" t="str">
        <f t="shared" si="2"/>
        <v>{"sourceAttributeCode":"STDB4","sourceAttributes":"[STDB4]==20","sourceAttributeKeep":"false","attributeCode":"COMMON_DRAWERBOX_STYLE4","attributeValue":"Regular Scooped"},</v>
      </c>
    </row>
    <row r="124" spans="4:9" x14ac:dyDescent="0.25">
      <c r="D124" t="s">
        <v>1919</v>
      </c>
      <c r="E124" t="s">
        <v>3785</v>
      </c>
      <c r="F124" t="s">
        <v>20</v>
      </c>
      <c r="G124" t="s">
        <v>303</v>
      </c>
      <c r="H124" s="3" t="s">
        <v>3780</v>
      </c>
      <c r="I124" t="str">
        <f t="shared" si="2"/>
        <v>{"sourceAttributeCode":"STDB5","sourceAttributes":"[STDB5]==1","sourceAttributeKeep":"false","attributeCode":"COMMON_DRAWERBOX_STYLE5","attributeValue":"Regular"},</v>
      </c>
    </row>
    <row r="125" spans="4:9" x14ac:dyDescent="0.25">
      <c r="D125" t="s">
        <v>1919</v>
      </c>
      <c r="E125" t="s">
        <v>1921</v>
      </c>
      <c r="F125" t="s">
        <v>20</v>
      </c>
      <c r="G125" t="s">
        <v>303</v>
      </c>
      <c r="H125" s="3" t="s">
        <v>1821</v>
      </c>
      <c r="I125" t="str">
        <f t="shared" si="2"/>
        <v>{"sourceAttributeCode":"STDB5","sourceAttributes":"[STDB5]==11","sourceAttributeKeep":"false","attributeCode":"COMMON_DRAWERBOX_STYLE5","attributeValue":"Dovetail"},</v>
      </c>
    </row>
    <row r="126" spans="4:9" x14ac:dyDescent="0.25">
      <c r="D126" t="s">
        <v>1919</v>
      </c>
      <c r="E126" t="s">
        <v>1923</v>
      </c>
      <c r="F126" t="s">
        <v>20</v>
      </c>
      <c r="G126" t="s">
        <v>303</v>
      </c>
      <c r="H126" s="3" t="s">
        <v>1825</v>
      </c>
      <c r="I126" t="str">
        <f t="shared" si="2"/>
        <v>{"sourceAttributeCode":"STDB5","sourceAttributes":"[STDB5]==20","sourceAttributeKeep":"false","attributeCode":"COMMON_DRAWERBOX_STYLE5","attributeValue":"Regular Scooped"},</v>
      </c>
    </row>
    <row r="127" spans="4:9" x14ac:dyDescent="0.25">
      <c r="D127" t="s">
        <v>1939</v>
      </c>
      <c r="E127" t="s">
        <v>3786</v>
      </c>
      <c r="F127" t="s">
        <v>20</v>
      </c>
      <c r="G127" t="s">
        <v>305</v>
      </c>
      <c r="H127" s="3" t="s">
        <v>3780</v>
      </c>
      <c r="I127" t="str">
        <f t="shared" si="2"/>
        <v>{"sourceAttributeCode":"STDB6","sourceAttributes":"[STDB6]==1","sourceAttributeKeep":"false","attributeCode":"COMMON_DRAWERBOX_STYLE6","attributeValue":"Regular"},</v>
      </c>
    </row>
    <row r="128" spans="4:9" x14ac:dyDescent="0.25">
      <c r="D128" t="s">
        <v>1939</v>
      </c>
      <c r="E128" t="s">
        <v>1941</v>
      </c>
      <c r="F128" t="s">
        <v>20</v>
      </c>
      <c r="G128" t="s">
        <v>305</v>
      </c>
      <c r="H128" s="3" t="s">
        <v>1821</v>
      </c>
      <c r="I128" t="str">
        <f t="shared" si="2"/>
        <v>{"sourceAttributeCode":"STDB6","sourceAttributes":"[STDB6]==11","sourceAttributeKeep":"false","attributeCode":"COMMON_DRAWERBOX_STYLE6","attributeValue":"Dovetail"},</v>
      </c>
    </row>
    <row r="129" spans="4:9" x14ac:dyDescent="0.25">
      <c r="D129" t="s">
        <v>1939</v>
      </c>
      <c r="E129" t="s">
        <v>1943</v>
      </c>
      <c r="F129" t="s">
        <v>20</v>
      </c>
      <c r="G129" t="s">
        <v>305</v>
      </c>
      <c r="H129" s="3" t="s">
        <v>1825</v>
      </c>
      <c r="I129" t="str">
        <f t="shared" si="2"/>
        <v>{"sourceAttributeCode":"STDB6","sourceAttributes":"[STDB6]==20","sourceAttributeKeep":"false","attributeCode":"COMMON_DRAWERBOX_STYLE6","attributeValue":"Regular Scooped"},</v>
      </c>
    </row>
    <row r="130" spans="4:9" x14ac:dyDescent="0.25">
      <c r="D130" t="s">
        <v>1959</v>
      </c>
      <c r="E130" t="s">
        <v>3787</v>
      </c>
      <c r="F130" t="s">
        <v>20</v>
      </c>
      <c r="G130" t="s">
        <v>3361</v>
      </c>
      <c r="H130" s="3" t="s">
        <v>3780</v>
      </c>
      <c r="I130" t="str">
        <f t="shared" si="2"/>
        <v>{"sourceAttributeCode":"STDB7","sourceAttributes":"[STDB7]==1","sourceAttributeKeep":"false","attributeCode":"COMMON_DRAWERBOX_STYLE7","attributeValue":"Regular"},</v>
      </c>
    </row>
    <row r="131" spans="4:9" x14ac:dyDescent="0.25">
      <c r="D131" t="s">
        <v>1959</v>
      </c>
      <c r="E131" t="s">
        <v>3788</v>
      </c>
      <c r="F131" t="s">
        <v>20</v>
      </c>
      <c r="G131" t="s">
        <v>3361</v>
      </c>
      <c r="H131" s="3" t="s">
        <v>1821</v>
      </c>
      <c r="I131" t="str">
        <f t="shared" ref="I131:I194" si="3">_xlfn.CONCAT("{""",$D$1,""":""",D131,""",""",$E$1,""":""",E131,""",""",$F$1,""":""",F131,""",""",$G$1,""":""",G131,""",""",$H$1,""":""",H131,"""},")</f>
        <v>{"sourceAttributeCode":"STDB7","sourceAttributes":"[STDB7]==11","sourceAttributeKeep":"false","attributeCode":"COMMON_DRAWERBOX_STYLE7","attributeValue":"Dovetail"},</v>
      </c>
    </row>
    <row r="132" spans="4:9" x14ac:dyDescent="0.25">
      <c r="D132" t="s">
        <v>1959</v>
      </c>
      <c r="E132" t="s">
        <v>3789</v>
      </c>
      <c r="F132" t="s">
        <v>20</v>
      </c>
      <c r="G132" t="s">
        <v>3361</v>
      </c>
      <c r="H132" s="3" t="s">
        <v>1825</v>
      </c>
      <c r="I132" t="str">
        <f t="shared" si="3"/>
        <v>{"sourceAttributeCode":"STDB7","sourceAttributes":"[STDB7]==20","sourceAttributeKeep":"false","attributeCode":"COMMON_DRAWERBOX_STYLE7","attributeValue":"Regular Scooped"},</v>
      </c>
    </row>
    <row r="133" spans="4:9" x14ac:dyDescent="0.25">
      <c r="D133" t="s">
        <v>1960</v>
      </c>
      <c r="E133" t="s">
        <v>3790</v>
      </c>
      <c r="F133" t="s">
        <v>20</v>
      </c>
      <c r="G133" t="s">
        <v>3363</v>
      </c>
      <c r="H133" s="3" t="s">
        <v>3780</v>
      </c>
      <c r="I133" t="str">
        <f t="shared" si="3"/>
        <v>{"sourceAttributeCode":"STDB8","sourceAttributes":"[STDB8]==1","sourceAttributeKeep":"false","attributeCode":"COMMON_DRAWERBOX_STYLE8","attributeValue":"Regular"},</v>
      </c>
    </row>
    <row r="134" spans="4:9" x14ac:dyDescent="0.25">
      <c r="D134" t="s">
        <v>1960</v>
      </c>
      <c r="E134" t="s">
        <v>3791</v>
      </c>
      <c r="F134" t="s">
        <v>20</v>
      </c>
      <c r="G134" t="s">
        <v>3363</v>
      </c>
      <c r="H134" s="3" t="s">
        <v>1821</v>
      </c>
      <c r="I134" t="str">
        <f t="shared" si="3"/>
        <v>{"sourceAttributeCode":"STDB8","sourceAttributes":"[STDB8]==11","sourceAttributeKeep":"false","attributeCode":"COMMON_DRAWERBOX_STYLE8","attributeValue":"Dovetail"},</v>
      </c>
    </row>
    <row r="135" spans="4:9" x14ac:dyDescent="0.25">
      <c r="D135" t="s">
        <v>1960</v>
      </c>
      <c r="E135" t="s">
        <v>3792</v>
      </c>
      <c r="F135" t="s">
        <v>20</v>
      </c>
      <c r="G135" t="s">
        <v>3363</v>
      </c>
      <c r="H135" s="3" t="s">
        <v>1825</v>
      </c>
      <c r="I135" t="str">
        <f t="shared" si="3"/>
        <v>{"sourceAttributeCode":"STDB8","sourceAttributes":"[STDB8]==20","sourceAttributeKeep":"false","attributeCode":"COMMON_DRAWERBOX_STYLE8","attributeValue":"Regular Scooped"},</v>
      </c>
    </row>
    <row r="136" spans="4:9" x14ac:dyDescent="0.25">
      <c r="D136" t="s">
        <v>2082</v>
      </c>
      <c r="F136" t="s">
        <v>20</v>
      </c>
      <c r="G136" t="s">
        <v>2083</v>
      </c>
      <c r="H136" s="3"/>
      <c r="I136" t="str">
        <f t="shared" si="3"/>
        <v>{"sourceAttributeCode":"WBR","sourceAttributes":"","sourceAttributeKeep":"false","attributeCode":"COMMON_EXT_BOTTOMRAIL","attributeValue":""},</v>
      </c>
    </row>
    <row r="137" spans="4:9" x14ac:dyDescent="0.25">
      <c r="D137" t="s">
        <v>2094</v>
      </c>
      <c r="F137" t="s">
        <v>20</v>
      </c>
      <c r="G137" t="s">
        <v>2095</v>
      </c>
      <c r="H137" s="3"/>
      <c r="I137" t="str">
        <f t="shared" si="3"/>
        <v>{"sourceAttributeCode":"WTR","sourceAttributes":"","sourceAttributeKeep":"false","attributeCode":"COMMON_EXT_TOPRAIL","attributeValue":""},</v>
      </c>
    </row>
    <row r="138" spans="4:9" x14ac:dyDescent="0.25">
      <c r="D138" t="s">
        <v>1160</v>
      </c>
      <c r="F138" t="s">
        <v>20</v>
      </c>
      <c r="G138" t="s">
        <v>1161</v>
      </c>
      <c r="H138" s="3"/>
      <c r="I138" t="str">
        <f t="shared" si="3"/>
        <v>{"sourceAttributeCode":"ESTL","sourceAttributes":"","sourceAttributeKeep":"false","attributeCode":"COMMON_EXTSTILE_LEFT","attributeValue":""},</v>
      </c>
    </row>
    <row r="139" spans="4:9" x14ac:dyDescent="0.25">
      <c r="D139" t="s">
        <v>1162</v>
      </c>
      <c r="F139" t="s">
        <v>20</v>
      </c>
      <c r="G139" t="s">
        <v>1163</v>
      </c>
      <c r="H139" s="3"/>
      <c r="I139" t="str">
        <f t="shared" si="3"/>
        <v>{"sourceAttributeCode":"ESTR","sourceAttributes":"","sourceAttributeKeep":"false","attributeCode":"COMMON_EXTSTILE_RIGHT","attributeValue":""},</v>
      </c>
    </row>
    <row r="140" spans="4:9" x14ac:dyDescent="0.25">
      <c r="D140" t="s">
        <v>3793</v>
      </c>
      <c r="F140" t="s">
        <v>20</v>
      </c>
      <c r="G140" t="s">
        <v>3794</v>
      </c>
      <c r="H140" s="3"/>
      <c r="I140" t="str">
        <f t="shared" si="3"/>
        <v>{"sourceAttributeCode":"HPOY1","sourceAttributes":"","sourceAttributeKeep":"false","attributeCode":"COMMON_FIXED_SHELF_POS_V1","attributeValue":""},</v>
      </c>
    </row>
    <row r="141" spans="4:9" x14ac:dyDescent="0.25">
      <c r="D141" t="s">
        <v>3795</v>
      </c>
      <c r="F141" t="s">
        <v>20</v>
      </c>
      <c r="G141" t="s">
        <v>3796</v>
      </c>
      <c r="H141" s="3"/>
      <c r="I141" t="str">
        <f t="shared" si="3"/>
        <v>{"sourceAttributeCode":"HPOY2","sourceAttributes":"","sourceAttributeKeep":"false","attributeCode":"COMMON_FIXED_SHELF_POS_V2","attributeValue":""},</v>
      </c>
    </row>
    <row r="142" spans="4:9" x14ac:dyDescent="0.25">
      <c r="D142" t="s">
        <v>3797</v>
      </c>
      <c r="F142" t="s">
        <v>20</v>
      </c>
      <c r="G142" t="s">
        <v>3798</v>
      </c>
      <c r="H142" s="3"/>
      <c r="I142" t="str">
        <f t="shared" si="3"/>
        <v>{"sourceAttributeCode":"HPOY3","sourceAttributes":"","sourceAttributeKeep":"false","attributeCode":"COMMON_FIXED_SHELF_POS_V3","attributeValue":""},</v>
      </c>
    </row>
    <row r="143" spans="4:9" x14ac:dyDescent="0.25">
      <c r="D143" t="s">
        <v>3799</v>
      </c>
      <c r="F143" t="s">
        <v>20</v>
      </c>
      <c r="G143" t="s">
        <v>3800</v>
      </c>
      <c r="H143" s="3"/>
      <c r="I143" t="str">
        <f t="shared" si="3"/>
        <v>{"sourceAttributeCode":"HPOY4","sourceAttributes":"","sourceAttributeKeep":"false","attributeCode":"COMMON_FIXED_SHELF_POS_V4","attributeValue":""},</v>
      </c>
    </row>
    <row r="144" spans="4:9" x14ac:dyDescent="0.25">
      <c r="D144" t="s">
        <v>3801</v>
      </c>
      <c r="F144" t="s">
        <v>20</v>
      </c>
      <c r="G144" t="s">
        <v>3802</v>
      </c>
      <c r="H144" s="3"/>
      <c r="I144" t="str">
        <f t="shared" si="3"/>
        <v>{"sourceAttributeCode":"HPOY5","sourceAttributes":"","sourceAttributeKeep":"false","attributeCode":"COMMON_FIXED_SHELF_POS_V5","attributeValue":""},</v>
      </c>
    </row>
    <row r="145" spans="4:9" x14ac:dyDescent="0.25">
      <c r="D145" t="s">
        <v>1241</v>
      </c>
      <c r="F145" t="s">
        <v>20</v>
      </c>
      <c r="G145" t="s">
        <v>1242</v>
      </c>
      <c r="H145" s="3"/>
      <c r="I145" t="str">
        <f t="shared" si="3"/>
        <v>{"sourceAttributeCode":"GQ","sourceAttributes":"","sourceAttributeKeep":"false","attributeCode":"COMMON_GENERAL_QUANTITY","attributeValue":""},</v>
      </c>
    </row>
    <row r="146" spans="4:9" x14ac:dyDescent="0.25">
      <c r="D146" t="s">
        <v>1541</v>
      </c>
      <c r="F146" t="s">
        <v>20</v>
      </c>
      <c r="G146" t="s">
        <v>81</v>
      </c>
      <c r="H146" s="3"/>
      <c r="I146" t="str">
        <f t="shared" si="3"/>
        <v>{"sourceAttributeCode":"NHRO","sourceAttributes":"","sourceAttributeKeep":"false","attributeCode":"COMMON_HORIZONTAL_ROLLOUT_QUANTITY","attributeValue":""},</v>
      </c>
    </row>
    <row r="147" spans="4:9" x14ac:dyDescent="0.25">
      <c r="D147" t="s">
        <v>1269</v>
      </c>
      <c r="F147" t="s">
        <v>20</v>
      </c>
      <c r="G147" t="s">
        <v>1271</v>
      </c>
      <c r="H147" s="3"/>
      <c r="I147" t="str">
        <f t="shared" si="3"/>
        <v>{"sourceAttributeCode":"IO","sourceAttributes":"","sourceAttributeKeep":"false","attributeCode":"COMMON_INOUT","attributeValue":""},</v>
      </c>
    </row>
    <row r="148" spans="4:9" x14ac:dyDescent="0.25">
      <c r="D148" t="s">
        <v>1978</v>
      </c>
      <c r="F148" t="s">
        <v>20</v>
      </c>
      <c r="G148" t="s">
        <v>460</v>
      </c>
      <c r="H148" s="3"/>
      <c r="I148" t="str">
        <f t="shared" si="3"/>
        <v>{"sourceAttributeCode":"STW1","sourceAttributes":"","sourceAttributeKeep":"false","attributeCode":"COMMON_LEFTSTILE_WIDTH","attributeValue":""},</v>
      </c>
    </row>
    <row r="149" spans="4:9" x14ac:dyDescent="0.25">
      <c r="D149" t="s">
        <v>170</v>
      </c>
      <c r="F149" t="s">
        <v>20</v>
      </c>
      <c r="G149" t="s">
        <v>171</v>
      </c>
      <c r="H149" s="3"/>
      <c r="I149" t="str">
        <f t="shared" si="3"/>
        <v>{"sourceAttributeCode":"CA1","sourceAttributes":"","sourceAttributeKeep":"false","attributeCode":"COMMON_MEASURE_ANGLE","attributeValue":""},</v>
      </c>
    </row>
    <row r="150" spans="4:9" x14ac:dyDescent="0.25">
      <c r="D150" t="s">
        <v>873</v>
      </c>
      <c r="F150" t="s">
        <v>20</v>
      </c>
      <c r="G150" t="s">
        <v>876</v>
      </c>
      <c r="H150" s="3"/>
      <c r="I150" t="str">
        <f t="shared" si="3"/>
        <v>{"sourceAttributeCode":"CH1","sourceAttributes":"","sourceAttributeKeep":"false","attributeCode":"COMMON_MEASURE_CONFHEIGHT1","attributeValue":""},</v>
      </c>
    </row>
    <row r="151" spans="4:9" x14ac:dyDescent="0.25">
      <c r="D151" t="s">
        <v>884</v>
      </c>
      <c r="F151" t="s">
        <v>20</v>
      </c>
      <c r="G151" t="s">
        <v>885</v>
      </c>
      <c r="H151" s="3"/>
      <c r="I151" t="str">
        <f t="shared" si="3"/>
        <v>{"sourceAttributeCode":"CH2","sourceAttributes":"","sourceAttributeKeep":"false","attributeCode":"COMMON_MEASURE_CONFHEIGHT2","attributeValue":""},</v>
      </c>
    </row>
    <row r="152" spans="4:9" x14ac:dyDescent="0.25">
      <c r="D152" t="s">
        <v>887</v>
      </c>
      <c r="F152" t="s">
        <v>20</v>
      </c>
      <c r="G152" t="s">
        <v>888</v>
      </c>
      <c r="H152" s="3"/>
      <c r="I152" t="str">
        <f t="shared" si="3"/>
        <v>{"sourceAttributeCode":"CH3","sourceAttributes":"","sourceAttributeKeep":"false","attributeCode":"COMMON_MEASURE_CONFHEIGHT3","attributeValue":""},</v>
      </c>
    </row>
    <row r="153" spans="4:9" x14ac:dyDescent="0.25">
      <c r="D153" t="s">
        <v>889</v>
      </c>
      <c r="F153" t="s">
        <v>20</v>
      </c>
      <c r="G153" t="s">
        <v>890</v>
      </c>
      <c r="H153" s="3"/>
      <c r="I153" t="str">
        <f t="shared" si="3"/>
        <v>{"sourceAttributeCode":"CH4","sourceAttributes":"","sourceAttributeKeep":"false","attributeCode":"COMMON_MEASURE_CONFHEIGHT4","attributeValue":""},</v>
      </c>
    </row>
    <row r="154" spans="4:9" x14ac:dyDescent="0.25">
      <c r="D154" t="s">
        <v>891</v>
      </c>
      <c r="F154" t="s">
        <v>20</v>
      </c>
      <c r="G154" t="s">
        <v>892</v>
      </c>
      <c r="H154" s="3"/>
      <c r="I154" t="str">
        <f t="shared" si="3"/>
        <v>{"sourceAttributeCode":"CH5","sourceAttributes":"","sourceAttributeKeep":"false","attributeCode":"COMMON_MEASURE_CONFHEIGHT5","attributeValue":""},</v>
      </c>
    </row>
    <row r="155" spans="4:9" x14ac:dyDescent="0.25">
      <c r="D155" t="s">
        <v>3803</v>
      </c>
      <c r="F155" t="s">
        <v>20</v>
      </c>
      <c r="G155" t="s">
        <v>3607</v>
      </c>
      <c r="H155" s="3"/>
      <c r="I155" t="str">
        <f t="shared" si="3"/>
        <v>{"sourceAttributeCode":"DSW","sourceAttributes":"","sourceAttributeKeep":"false","attributeCode":"COMMON_MEASURE_DIMENSIONS_STYLES_STILE_WIDTH","attributeValue":""},</v>
      </c>
    </row>
    <row r="156" spans="4:9" x14ac:dyDescent="0.25">
      <c r="D156" t="s">
        <v>1156</v>
      </c>
      <c r="F156" t="s">
        <v>20</v>
      </c>
      <c r="G156" t="s">
        <v>1157</v>
      </c>
      <c r="H156" s="3"/>
      <c r="I156" t="str">
        <f t="shared" si="3"/>
        <v>{"sourceAttributeCode":"ECR","sourceAttributes":"","sourceAttributeKeep":"false","attributeCode":"COMMON_MEASURE_ENDCABINET_RADIUS","attributeValue":""},</v>
      </c>
    </row>
    <row r="157" spans="4:9" x14ac:dyDescent="0.25">
      <c r="D157" t="s">
        <v>1158</v>
      </c>
      <c r="F157" t="s">
        <v>20</v>
      </c>
      <c r="G157" t="s">
        <v>1159</v>
      </c>
      <c r="H157" s="3"/>
      <c r="I157" t="str">
        <f t="shared" si="3"/>
        <v>{"sourceAttributeCode":"ESR1","sourceAttributes":"","sourceAttributeKeep":"false","attributeCode":"COMMON_MEASURE_ENDSHELF_RADIUS","attributeValue":""},</v>
      </c>
    </row>
    <row r="158" spans="4:9" x14ac:dyDescent="0.25">
      <c r="D158" t="s">
        <v>2015</v>
      </c>
      <c r="F158" t="s">
        <v>20</v>
      </c>
      <c r="G158" t="s">
        <v>2017</v>
      </c>
      <c r="H158" s="3"/>
      <c r="I158" t="str">
        <f t="shared" si="3"/>
        <v>{"sourceAttributeCode":"TRH","sourceAttributes":"","sourceAttributeKeep":"false","attributeCode":"COMMON_MEASURE_GARAGE_TOPRAIL","attributeValue":""},</v>
      </c>
    </row>
    <row r="159" spans="4:9" x14ac:dyDescent="0.25">
      <c r="D159" t="s">
        <v>873</v>
      </c>
      <c r="E159" t="s">
        <v>3804</v>
      </c>
      <c r="F159" t="s">
        <v>20</v>
      </c>
      <c r="G159" t="s">
        <v>879</v>
      </c>
      <c r="H159" s="3"/>
      <c r="I159" t="str">
        <f t="shared" si="3"/>
        <v>{"sourceAttributeCode":"CH1","sourceAttributes":"[AC3D1]==165010&amp;&amp;[SH3D]!=20014","sourceAttributeKeep":"false","attributeCode":"COMMON_MEASURE_HOOD_HEIGHT","attributeValue":""},</v>
      </c>
    </row>
    <row r="160" spans="4:9" x14ac:dyDescent="0.25">
      <c r="D160" t="s">
        <v>2091</v>
      </c>
      <c r="F160" t="s">
        <v>20</v>
      </c>
      <c r="G160" t="s">
        <v>2092</v>
      </c>
      <c r="H160" s="3"/>
      <c r="I160" t="str">
        <f t="shared" si="3"/>
        <v>{"sourceAttributeCode":"WRSW","sourceAttributes":"","sourceAttributeKeep":"false","attributeCode":"COMMON_MEASURE_SLAT_WIDTH","attributeValue":""},</v>
      </c>
    </row>
    <row r="161" spans="4:9" x14ac:dyDescent="0.25">
      <c r="D161" t="s">
        <v>873</v>
      </c>
      <c r="F161" t="s">
        <v>20</v>
      </c>
      <c r="G161" t="s">
        <v>880</v>
      </c>
      <c r="H161" s="3"/>
      <c r="I161" t="str">
        <f t="shared" si="3"/>
        <v>{"sourceAttributeCode":"CH1","sourceAttributes":"","sourceAttributeKeep":"false","attributeCode":"COMMON_MEASURE_TALL_CONFHEIGHT1","attributeValue":""},</v>
      </c>
    </row>
    <row r="162" spans="4:9" x14ac:dyDescent="0.25">
      <c r="D162" t="s">
        <v>157</v>
      </c>
      <c r="F162" t="s">
        <v>20</v>
      </c>
      <c r="G162" t="s">
        <v>62</v>
      </c>
      <c r="H162" s="3"/>
      <c r="I162" t="str">
        <f t="shared" si="3"/>
        <v>{"sourceAttributeCode":"BT","sourceAttributes":"","sourceAttributeKeep":"false","attributeCode":"COMMON_MEASURE_THICKNESS_BACK","attributeValue":""},</v>
      </c>
    </row>
    <row r="163" spans="4:9" x14ac:dyDescent="0.25">
      <c r="D163" t="s">
        <v>3805</v>
      </c>
      <c r="F163" t="s">
        <v>20</v>
      </c>
      <c r="G163" t="s">
        <v>3806</v>
      </c>
      <c r="H163" s="3"/>
      <c r="I163" t="str">
        <f t="shared" si="3"/>
        <v>{"sourceAttributeCode":"DBKT","sourceAttributes":"","sourceAttributeKeep":"false","attributeCode":"COMMON_MEASURE_THICKNESS_BACK_PULLOUT_SHELF","attributeValue":""},</v>
      </c>
    </row>
    <row r="164" spans="4:9" x14ac:dyDescent="0.25">
      <c r="D164" t="s">
        <v>3805</v>
      </c>
      <c r="F164" t="s">
        <v>20</v>
      </c>
      <c r="G164" t="s">
        <v>3807</v>
      </c>
      <c r="H164" s="3"/>
      <c r="I164" t="str">
        <f t="shared" si="3"/>
        <v>{"sourceAttributeCode":"DBKT","sourceAttributes":"","sourceAttributeKeep":"false","attributeCode":"COMMON_MEASURE_THICKNESS_BACKDRAWERBOX","attributeValue":""},</v>
      </c>
    </row>
    <row r="165" spans="4:9" x14ac:dyDescent="0.25">
      <c r="D165" t="s">
        <v>1972</v>
      </c>
      <c r="F165" t="s">
        <v>20</v>
      </c>
      <c r="G165" t="s">
        <v>3808</v>
      </c>
      <c r="H165" s="3"/>
      <c r="I165" t="str">
        <f t="shared" si="3"/>
        <v>{"sourceAttributeCode":"STT","sourceAttributes":"","sourceAttributeKeep":"false","attributeCode":"COMMON_MEASURE_THICKNESS_BLINDPANEL","attributeValue":""},</v>
      </c>
    </row>
    <row r="166" spans="4:9" x14ac:dyDescent="0.25">
      <c r="D166" t="s">
        <v>1183</v>
      </c>
      <c r="F166" t="s">
        <v>20</v>
      </c>
      <c r="G166" t="s">
        <v>1184</v>
      </c>
      <c r="H166" s="3"/>
      <c r="I166" t="str">
        <f t="shared" si="3"/>
        <v>{"sourceAttributeCode":"FT","sourceAttributes":"","sourceAttributeKeep":"false","attributeCode":"COMMON_MEASURE_THICKNESS_BOTTOM","attributeValue":""},</v>
      </c>
    </row>
    <row r="167" spans="4:9" x14ac:dyDescent="0.25">
      <c r="D167" t="s">
        <v>951</v>
      </c>
      <c r="F167" t="s">
        <v>20</v>
      </c>
      <c r="G167" t="s">
        <v>3809</v>
      </c>
      <c r="H167" s="3"/>
      <c r="I167" t="str">
        <f t="shared" si="3"/>
        <v>{"sourceAttributeCode":"DBT","sourceAttributes":"","sourceAttributeKeep":"false","attributeCode":"COMMON_MEASURE_THICKNESS_BOTTOM_PULLOUT_SHELF","attributeValue":""},</v>
      </c>
    </row>
    <row r="168" spans="4:9" x14ac:dyDescent="0.25">
      <c r="D168" t="s">
        <v>951</v>
      </c>
      <c r="F168" t="s">
        <v>20</v>
      </c>
      <c r="G168" t="s">
        <v>2718</v>
      </c>
      <c r="H168" s="3"/>
      <c r="I168" t="str">
        <f t="shared" si="3"/>
        <v>{"sourceAttributeCode":"DBT","sourceAttributes":"","sourceAttributeKeep":"false","attributeCode":"COMMON_MEASURE_THICKNESS_BOTTOMDRAWERBOX","attributeValue":""},</v>
      </c>
    </row>
    <row r="169" spans="4:9" x14ac:dyDescent="0.25">
      <c r="D169" t="s">
        <v>1972</v>
      </c>
      <c r="F169" t="s">
        <v>20</v>
      </c>
      <c r="G169" t="s">
        <v>3810</v>
      </c>
      <c r="H169" s="3"/>
      <c r="I169" t="str">
        <f t="shared" si="3"/>
        <v>{"sourceAttributeCode":"STT","sourceAttributes":"","sourceAttributeKeep":"false","attributeCode":"COMMON_MEASURE_THICKNESS_CUTOUT_FRAME","attributeValue":""},</v>
      </c>
    </row>
    <row r="170" spans="4:9" x14ac:dyDescent="0.25">
      <c r="D170" t="s">
        <v>157</v>
      </c>
      <c r="F170" t="s">
        <v>20</v>
      </c>
      <c r="G170" t="s">
        <v>159</v>
      </c>
      <c r="H170" s="3"/>
      <c r="I170" t="str">
        <f t="shared" si="3"/>
        <v>{"sourceAttributeCode":"BT","sourceAttributes":"","sourceAttributeKeep":"false","attributeCode":"COMMON_MEASURE_THICKNESS_DIAGONAL_BACK","attributeValue":""},</v>
      </c>
    </row>
    <row r="171" spans="4:9" x14ac:dyDescent="0.25">
      <c r="D171" t="s">
        <v>999</v>
      </c>
      <c r="F171" t="s">
        <v>20</v>
      </c>
      <c r="G171" t="s">
        <v>1000</v>
      </c>
      <c r="H171" s="3"/>
      <c r="I171" t="str">
        <f t="shared" si="3"/>
        <v>{"sourceAttributeCode":"DVT","sourceAttributes":"","sourceAttributeKeep":"false","attributeCode":"COMMON_MEASURE_THICKNESS_DIVIDER","attributeValue":""},</v>
      </c>
    </row>
    <row r="172" spans="4:9" x14ac:dyDescent="0.25">
      <c r="D172" t="s">
        <v>983</v>
      </c>
      <c r="F172" t="s">
        <v>20</v>
      </c>
      <c r="G172" t="s">
        <v>3811</v>
      </c>
      <c r="H172" s="3"/>
      <c r="I172" t="str">
        <f t="shared" si="3"/>
        <v>{"sourceAttributeCode":"DT1","sourceAttributes":"","sourceAttributeKeep":"false","attributeCode":"COMMON_MEASURE_THICKNESS_DOORS","attributeValue":""},</v>
      </c>
    </row>
    <row r="173" spans="4:9" x14ac:dyDescent="0.25">
      <c r="D173" t="s">
        <v>1811</v>
      </c>
      <c r="F173" t="s">
        <v>20</v>
      </c>
      <c r="G173" t="s">
        <v>3812</v>
      </c>
      <c r="H173" s="3"/>
      <c r="I173" t="str">
        <f t="shared" si="3"/>
        <v>{"sourceAttributeCode":"ST","sourceAttributes":"","sourceAttributeKeep":"false","attributeCode":"COMMON_MEASURE_THICKNESS_ENDPANEL","attributeValue":""},</v>
      </c>
    </row>
    <row r="174" spans="4:9" x14ac:dyDescent="0.25">
      <c r="D174" t="s">
        <v>1171</v>
      </c>
      <c r="F174" t="s">
        <v>20</v>
      </c>
      <c r="G174" t="s">
        <v>1172</v>
      </c>
      <c r="H174" s="3"/>
      <c r="I174" t="str">
        <f t="shared" si="3"/>
        <v>{"sourceAttributeCode":"FILT","sourceAttributes":"","sourceAttributeKeep":"false","attributeCode":"COMMON_MEASURE_THICKNESS_FILLER","attributeValue":""},</v>
      </c>
    </row>
    <row r="175" spans="4:9" x14ac:dyDescent="0.25">
      <c r="D175" t="s">
        <v>1972</v>
      </c>
      <c r="F175" t="s">
        <v>20</v>
      </c>
      <c r="G175" t="s">
        <v>1795</v>
      </c>
      <c r="H175" s="3"/>
      <c r="I175" t="str">
        <f t="shared" si="3"/>
        <v>{"sourceAttributeCode":"STT","sourceAttributes":"","sourceAttributeKeep":"false","attributeCode":"COMMON_MEASURE_THICKNESS_FRAME","attributeValue":""},</v>
      </c>
    </row>
    <row r="176" spans="4:9" x14ac:dyDescent="0.25">
      <c r="D176" t="s">
        <v>3813</v>
      </c>
      <c r="F176" t="s">
        <v>20</v>
      </c>
      <c r="G176" t="s">
        <v>3814</v>
      </c>
      <c r="H176" s="3"/>
      <c r="I176" t="str">
        <f t="shared" si="3"/>
        <v>{"sourceAttributeCode":"DFT","sourceAttributes":"","sourceAttributeKeep":"false","attributeCode":"COMMON_MEASURE_THICKNESS_FRONTDRAWERBOX","attributeValue":""},</v>
      </c>
    </row>
    <row r="177" spans="1:9" s="53" customFormat="1" ht="15.75" x14ac:dyDescent="0.25">
      <c r="A177" s="58">
        <v>45239</v>
      </c>
      <c r="B177" s="53" t="s">
        <v>3815</v>
      </c>
      <c r="D177" s="53" t="s">
        <v>1589</v>
      </c>
      <c r="E177" s="1" t="s">
        <v>1590</v>
      </c>
      <c r="F177" s="53" t="s">
        <v>20</v>
      </c>
      <c r="G177" s="53" t="s">
        <v>1591</v>
      </c>
      <c r="H177" s="54"/>
      <c r="I177" t="str">
        <f t="shared" si="3"/>
        <v>{"sourceAttributeCode":"NT","sourceAttributes":"\"[CCFLG_26]\"==\"Top Nailer Outside\"||\"[CCFLG_26]\"==\"Bottom Nailer Outside\"||\"[CCFLG_26]\"==\"Nailers Outside\"||\"[CCFLG_26]\"==\"Vertical Nailers Outside\"","sourceAttributeKeep":"false","attributeCode":"COMMON_MEASURE_THICKNESS_NAILER","attributeValue":""},</v>
      </c>
    </row>
    <row r="178" spans="1:9" s="53" customFormat="1" ht="15.75" x14ac:dyDescent="0.25">
      <c r="A178" s="58">
        <v>45239</v>
      </c>
      <c r="B178" s="53" t="s">
        <v>3815</v>
      </c>
      <c r="D178" s="53" t="s">
        <v>1589</v>
      </c>
      <c r="E178" s="1" t="s">
        <v>1592</v>
      </c>
      <c r="F178" s="53" t="s">
        <v>20</v>
      </c>
      <c r="G178" s="53" t="s">
        <v>1593</v>
      </c>
      <c r="H178" s="54"/>
      <c r="I178" t="str">
        <f t="shared" si="3"/>
        <v>{"sourceAttributeCode":"NT","sourceAttributes":"\"[CCFLG_26]\"==\"Top Nailer Inside\"||\"[CCFLG_26]\"==\"Bottom Nailer Inside\"||\"[CCFLG_26]\"==\"Nailers Inside\"||\"[CCFLG_26]\"==\"Vertical Nailers Inside\"","sourceAttributeKeep":"false","attributeCode":"COMMON_MEASURE_THICKNESS_NAILER_INSIDE","attributeValue":""},</v>
      </c>
    </row>
    <row r="179" spans="1:9" x14ac:dyDescent="0.25">
      <c r="D179" t="s">
        <v>1811</v>
      </c>
      <c r="F179" t="s">
        <v>20</v>
      </c>
      <c r="G179" t="s">
        <v>871</v>
      </c>
      <c r="H179" s="3"/>
      <c r="I179" t="str">
        <f t="shared" si="3"/>
        <v>{"sourceAttributeCode":"ST","sourceAttributes":"","sourceAttributeKeep":"false","attributeCode":"COMMON_MEASURE_THICKNESS_PANEL","attributeValue":""},</v>
      </c>
    </row>
    <row r="180" spans="1:9" x14ac:dyDescent="0.25">
      <c r="D180" t="s">
        <v>1811</v>
      </c>
      <c r="F180" t="s">
        <v>20</v>
      </c>
      <c r="G180" t="s">
        <v>2783</v>
      </c>
      <c r="H180" s="3"/>
      <c r="I180" t="str">
        <f t="shared" si="3"/>
        <v>{"sourceAttributeCode":"ST","sourceAttributes":"","sourceAttributeKeep":"false","attributeCode":"COMMON_MEASURE_THICKNESS_PANEL_MATCHINGEND","attributeValue":""},</v>
      </c>
    </row>
    <row r="181" spans="1:9" x14ac:dyDescent="0.25">
      <c r="D181" t="s">
        <v>3816</v>
      </c>
      <c r="F181" t="s">
        <v>20</v>
      </c>
      <c r="G181" t="s">
        <v>3817</v>
      </c>
      <c r="H181" s="3"/>
      <c r="I181" t="str">
        <f t="shared" si="3"/>
        <v>{"sourceAttributeCode":"RPBT","sourceAttributes":"","sourceAttributeKeep":"false","attributeCode":"COMMON_MEASURE_THICKNESS_PIPECHASE","attributeValue":""},</v>
      </c>
    </row>
    <row r="182" spans="1:9" x14ac:dyDescent="0.25">
      <c r="D182" t="s">
        <v>1798</v>
      </c>
      <c r="F182" t="s">
        <v>20</v>
      </c>
      <c r="G182" t="s">
        <v>1800</v>
      </c>
      <c r="H182" s="3"/>
      <c r="I182" t="str">
        <f t="shared" si="3"/>
        <v>{"sourceAttributeCode":"SHT","sourceAttributes":"","sourceAttributeKeep":"false","attributeCode":"COMMON_MEASURE_THICKNESS_SHELF","attributeValue":""},</v>
      </c>
    </row>
    <row r="183" spans="1:9" x14ac:dyDescent="0.25">
      <c r="D183" t="s">
        <v>1811</v>
      </c>
      <c r="F183" t="s">
        <v>20</v>
      </c>
      <c r="G183" t="s">
        <v>1812</v>
      </c>
      <c r="H183" s="3"/>
      <c r="I183" t="str">
        <f t="shared" si="3"/>
        <v>{"sourceAttributeCode":"ST","sourceAttributes":"","sourceAttributeKeep":"false","attributeCode":"COMMON_MEASURE_THICKNESS_SIDE","attributeValue":""},</v>
      </c>
    </row>
    <row r="184" spans="1:9" x14ac:dyDescent="0.25">
      <c r="D184" t="s">
        <v>3818</v>
      </c>
      <c r="F184" t="s">
        <v>20</v>
      </c>
      <c r="G184" t="s">
        <v>3819</v>
      </c>
      <c r="H184" s="3"/>
      <c r="I184" t="str">
        <f t="shared" si="3"/>
        <v>{"sourceAttributeCode":"DST","sourceAttributes":"","sourceAttributeKeep":"false","attributeCode":"COMMON_MEASURE_THICKNESS_SIDEDRAWERBOX","attributeValue":""},</v>
      </c>
    </row>
    <row r="185" spans="1:9" x14ac:dyDescent="0.25">
      <c r="D185" t="s">
        <v>2007</v>
      </c>
      <c r="F185" t="s">
        <v>20</v>
      </c>
      <c r="G185" t="s">
        <v>2009</v>
      </c>
      <c r="H185" s="3"/>
      <c r="I185" t="str">
        <f t="shared" si="3"/>
        <v>{"sourceAttributeCode":"TKT","sourceAttributes":"","sourceAttributeKeep":"false","attributeCode":"COMMON_MEASURE_THICKNESS_TOEKICK","attributeValue":""},</v>
      </c>
    </row>
    <row r="186" spans="1:9" x14ac:dyDescent="0.25">
      <c r="D186" t="s">
        <v>2019</v>
      </c>
      <c r="F186" t="s">
        <v>20</v>
      </c>
      <c r="G186" t="s">
        <v>1186</v>
      </c>
      <c r="H186" s="3"/>
      <c r="I186" t="str">
        <f t="shared" si="3"/>
        <v>{"sourceAttributeCode":"TT","sourceAttributes":"","sourceAttributeKeep":"false","attributeCode":"COMMON_MEASURE_THICKNESS_TOP","attributeValue":""},</v>
      </c>
    </row>
    <row r="187" spans="1:9" x14ac:dyDescent="0.25">
      <c r="D187" t="s">
        <v>3820</v>
      </c>
      <c r="F187" t="s">
        <v>20</v>
      </c>
      <c r="G187" t="s">
        <v>3821</v>
      </c>
      <c r="H187" s="3"/>
      <c r="I187" t="str">
        <f t="shared" si="3"/>
        <v>{"sourceAttributeCode":"VALT","sourceAttributes":"","sourceAttributeKeep":"false","attributeCode":"COMMON_MEASURE_THICKNESS_VALANCE","attributeValue":""},</v>
      </c>
    </row>
    <row r="188" spans="1:9" x14ac:dyDescent="0.25">
      <c r="D188" t="s">
        <v>2058</v>
      </c>
      <c r="F188" t="s">
        <v>20</v>
      </c>
      <c r="G188" t="s">
        <v>2059</v>
      </c>
      <c r="H188" s="3"/>
      <c r="I188" t="str">
        <f t="shared" si="3"/>
        <v>{"sourceAttributeCode":"VH1","sourceAttributes":"","sourceAttributeKeep":"false","attributeCode":"COMMON_MEASURE_VALANCE_HEIGHT","attributeValue":""},</v>
      </c>
    </row>
    <row r="189" spans="1:9" x14ac:dyDescent="0.25">
      <c r="D189" t="s">
        <v>2091</v>
      </c>
      <c r="F189" t="s">
        <v>20</v>
      </c>
      <c r="G189" t="s">
        <v>2093</v>
      </c>
      <c r="H189" s="3"/>
      <c r="I189" t="str">
        <f t="shared" si="3"/>
        <v>{"sourceAttributeCode":"WRSW","sourceAttributes":"","sourceAttributeKeep":"false","attributeCode":"COMMON_MEASURE_WINERACK_DIVISION_WIDTH","attributeValue":""},</v>
      </c>
    </row>
    <row r="190" spans="1:9" x14ac:dyDescent="0.25">
      <c r="D190" t="s">
        <v>979</v>
      </c>
      <c r="F190" t="s">
        <v>20</v>
      </c>
      <c r="G190" t="s">
        <v>980</v>
      </c>
      <c r="H190" s="3"/>
      <c r="I190" t="str">
        <f t="shared" si="3"/>
        <v>{"sourceAttributeCode":"DMC","sourceAttributes":"","sourceAttributeKeep":"false","attributeCode":"COMMON_MIDDLE_HORIZ_DOOR_CLEAR","attributeValue":""},</v>
      </c>
    </row>
    <row r="191" spans="1:9" x14ac:dyDescent="0.25">
      <c r="D191" t="s">
        <v>1154</v>
      </c>
      <c r="F191" t="s">
        <v>20</v>
      </c>
      <c r="G191" t="s">
        <v>1155</v>
      </c>
      <c r="H191" s="3"/>
      <c r="I191" t="str">
        <f t="shared" si="3"/>
        <v>{"sourceAttributeCode":"DWMC","sourceAttributes":"","sourceAttributeKeep":"false","attributeCode":"COMMON_MIDDLE_HORIZ_DRAWER_CLEAR","attributeValue":""},</v>
      </c>
    </row>
    <row r="192" spans="1:9" x14ac:dyDescent="0.25">
      <c r="D192" t="s">
        <v>896</v>
      </c>
      <c r="F192" t="s">
        <v>20</v>
      </c>
      <c r="G192" t="s">
        <v>897</v>
      </c>
      <c r="H192" s="3"/>
      <c r="I192" t="str">
        <f t="shared" si="3"/>
        <v>{"sourceAttributeCode":"CMC","sourceAttributes":"","sourceAttributeKeep":"false","attributeCode":"COMMON_MIDDLE_HORIZONTAL_DOOR_CLEAR","attributeValue":""},</v>
      </c>
    </row>
    <row r="193" spans="4:9" x14ac:dyDescent="0.25">
      <c r="D193" t="s">
        <v>965</v>
      </c>
      <c r="F193" t="s">
        <v>20</v>
      </c>
      <c r="G193" t="s">
        <v>966</v>
      </c>
      <c r="H193" s="3"/>
      <c r="I193" t="str">
        <f t="shared" si="3"/>
        <v>{"sourceAttributeCode":"DDVC","sourceAttributes":"","sourceAttributeKeep":"false","attributeCode":"COMMON_MIDDLE_VERTICAL_DOOR_CLEAR","attributeValue":""},</v>
      </c>
    </row>
    <row r="194" spans="4:9" x14ac:dyDescent="0.25">
      <c r="D194" t="s">
        <v>1309</v>
      </c>
      <c r="F194" t="s">
        <v>20</v>
      </c>
      <c r="G194" t="s">
        <v>1310</v>
      </c>
      <c r="H194" s="3"/>
      <c r="I194" t="str">
        <f t="shared" si="3"/>
        <v>{"sourceAttributeCode":"MBPB","sourceAttributes":"","sourceAttributeKeep":"false","attributeCode":"COMMON_MINIMUM_BLINDPULL_BASE","attributeValue":""},</v>
      </c>
    </row>
    <row r="195" spans="4:9" x14ac:dyDescent="0.25">
      <c r="D195" t="s">
        <v>1313</v>
      </c>
      <c r="F195" t="s">
        <v>20</v>
      </c>
      <c r="G195" t="s">
        <v>1314</v>
      </c>
      <c r="H195" s="3"/>
      <c r="I195" t="str">
        <f t="shared" ref="I195:I258" si="4">_xlfn.CONCAT("{""",$D$1,""":""",D195,""",""",$E$1,""":""",E195,""",""",$F$1,""":""",F195,""",""",$G$1,""":""",G195,""",""",$H$1,""":""",H195,"""},")</f>
        <v>{"sourceAttributeCode":"MBPW","sourceAttributes":"","sourceAttributeKeep":"false","attributeCode":"COMMON_MINIMUM_BLINDPULL_WALL","attributeValue":""},</v>
      </c>
    </row>
    <row r="196" spans="4:9" x14ac:dyDescent="0.25">
      <c r="D196" t="s">
        <v>1594</v>
      </c>
      <c r="F196" t="s">
        <v>20</v>
      </c>
      <c r="G196" t="s">
        <v>1595</v>
      </c>
      <c r="H196" s="3"/>
      <c r="I196" t="str">
        <f t="shared" si="4"/>
        <v>{"sourceAttributeCode":"NTH","sourceAttributes":"","sourceAttributeKeep":"false","attributeCode":"COMMON_NAILER_TOP_HEIGHT","attributeValue":""},</v>
      </c>
    </row>
    <row r="197" spans="4:9" x14ac:dyDescent="0.25">
      <c r="D197" t="s">
        <v>1609</v>
      </c>
      <c r="E197" t="s">
        <v>3822</v>
      </c>
      <c r="F197" t="s">
        <v>20</v>
      </c>
      <c r="G197" t="s">
        <v>1595</v>
      </c>
      <c r="H197" s="3"/>
      <c r="I197" t="str">
        <f t="shared" si="4"/>
        <v>{"sourceAttributeCode":"RBD","sourceAttributes":"[SH3D]!=700101","sourceAttributeKeep":"false","attributeCode":"COMMON_NAILER_TOP_HEIGHT","attributeValue":""},</v>
      </c>
    </row>
    <row r="198" spans="4:9" x14ac:dyDescent="0.25">
      <c r="D198" t="s">
        <v>1424</v>
      </c>
      <c r="F198" t="s">
        <v>20</v>
      </c>
      <c r="G198" t="s">
        <v>1413</v>
      </c>
      <c r="H198" s="3"/>
      <c r="I198" t="str">
        <f t="shared" si="4"/>
        <v>{"sourceAttributeCode":"NFD1","sourceAttributes":"","sourceAttributeKeep":"false","attributeCode":"COMMON_NUMFRONTDOOR1","attributeValue":""},</v>
      </c>
    </row>
    <row r="199" spans="4:9" x14ac:dyDescent="0.25">
      <c r="D199" t="s">
        <v>1435</v>
      </c>
      <c r="F199" t="s">
        <v>20</v>
      </c>
      <c r="G199" t="s">
        <v>1436</v>
      </c>
      <c r="H199" s="3"/>
      <c r="I199" t="str">
        <f t="shared" si="4"/>
        <v>{"sourceAttributeCode":"NFD2","sourceAttributes":"","sourceAttributeKeep":"false","attributeCode":"COMMON_NUMFRONTDOOR2","attributeValue":""},</v>
      </c>
    </row>
    <row r="200" spans="4:9" x14ac:dyDescent="0.25">
      <c r="D200" t="s">
        <v>1468</v>
      </c>
      <c r="F200" t="s">
        <v>20</v>
      </c>
      <c r="G200" t="s">
        <v>1469</v>
      </c>
      <c r="H200" s="3"/>
      <c r="I200" t="str">
        <f t="shared" si="4"/>
        <v>{"sourceAttributeCode":"NHD1","sourceAttributes":"","sourceAttributeKeep":"false","attributeCode":"COMMON_NUMHZDRAWER1","attributeValue":""},</v>
      </c>
    </row>
    <row r="201" spans="4:9" x14ac:dyDescent="0.25">
      <c r="D201" t="s">
        <v>1546</v>
      </c>
      <c r="F201" t="s">
        <v>20</v>
      </c>
      <c r="G201" t="s">
        <v>1547</v>
      </c>
      <c r="H201" s="3"/>
      <c r="I201" t="str">
        <f t="shared" si="4"/>
        <v>{"sourceAttributeCode":"NMH","sourceAttributes":"","sourceAttributeKeep":"false","attributeCode":"COMMON_NUMMULLIONH","attributeValue":""},</v>
      </c>
    </row>
    <row r="202" spans="4:9" x14ac:dyDescent="0.25">
      <c r="D202" t="s">
        <v>1553</v>
      </c>
      <c r="F202" t="s">
        <v>20</v>
      </c>
      <c r="G202" t="s">
        <v>1554</v>
      </c>
      <c r="H202" s="3"/>
      <c r="I202" t="str">
        <f t="shared" si="4"/>
        <v>{"sourceAttributeCode":"NMV","sourceAttributes":"","sourceAttributeKeep":"false","attributeCode":"COMMON_NUMMULLIONV","attributeValue":""},</v>
      </c>
    </row>
    <row r="203" spans="4:9" x14ac:dyDescent="0.25">
      <c r="D203" t="s">
        <v>1555</v>
      </c>
      <c r="F203" t="s">
        <v>20</v>
      </c>
      <c r="G203" t="s">
        <v>1556</v>
      </c>
      <c r="H203" s="3"/>
      <c r="I203" t="str">
        <f t="shared" si="4"/>
        <v>{"sourceAttributeCode":"NRD","sourceAttributes":"","sourceAttributeKeep":"false","attributeCode":"COMMON_NUMRAILDECOR","attributeValue":""},</v>
      </c>
    </row>
    <row r="204" spans="4:9" x14ac:dyDescent="0.25">
      <c r="D204" t="s">
        <v>1666</v>
      </c>
      <c r="F204" t="s">
        <v>20</v>
      </c>
      <c r="G204" t="s">
        <v>1667</v>
      </c>
      <c r="H204" s="3"/>
      <c r="I204" t="str">
        <f t="shared" si="4"/>
        <v>{"sourceAttributeCode":"RPCDP","sourceAttributes":"","sourceAttributeKeep":"false","attributeCode":"COMMON_PIPECHASE_DEPTH","attributeValue":""},</v>
      </c>
    </row>
    <row r="205" spans="4:9" x14ac:dyDescent="0.25">
      <c r="D205" t="s">
        <v>1668</v>
      </c>
      <c r="F205" t="s">
        <v>20</v>
      </c>
      <c r="G205" t="s">
        <v>1669</v>
      </c>
      <c r="H205" s="3"/>
      <c r="I205" t="str">
        <f t="shared" si="4"/>
        <v>{"sourceAttributeCode":"RPCOW","sourceAttributes":"","sourceAttributeKeep":"false","attributeCode":"COMMON_PIPECHASE_ORIGIN_WIDTH","attributeValue":""},</v>
      </c>
    </row>
    <row r="206" spans="4:9" x14ac:dyDescent="0.25">
      <c r="D206" t="s">
        <v>1670</v>
      </c>
      <c r="F206" t="s">
        <v>20</v>
      </c>
      <c r="G206" t="s">
        <v>1671</v>
      </c>
      <c r="H206" s="3"/>
      <c r="I206" t="str">
        <f t="shared" si="4"/>
        <v>{"sourceAttributeCode":"RPCW","sourceAttributes":"","sourceAttributeKeep":"false","attributeCode":"COMMON_PIPECHASE_WIDTH","attributeValue":""},</v>
      </c>
    </row>
    <row r="207" spans="4:9" x14ac:dyDescent="0.25">
      <c r="D207" t="s">
        <v>1656</v>
      </c>
      <c r="F207" t="s">
        <v>20</v>
      </c>
      <c r="G207" t="s">
        <v>1657</v>
      </c>
      <c r="H207" s="3"/>
      <c r="I207" t="str">
        <f t="shared" si="4"/>
        <v>{"sourceAttributeCode":"ROH","sourceAttributes":"","sourceAttributeKeep":"false","attributeCode":"COMMON_PULLOUT_SHELF_HEIGHT","attributeValue":""},</v>
      </c>
    </row>
    <row r="208" spans="4:9" x14ac:dyDescent="0.25">
      <c r="D208" t="s">
        <v>1358</v>
      </c>
      <c r="F208" t="s">
        <v>20</v>
      </c>
      <c r="G208" t="s">
        <v>1349</v>
      </c>
      <c r="H208" s="3"/>
      <c r="I208" t="str">
        <f t="shared" si="4"/>
        <v>{"sourceAttributeCode":"NDV1","sourceAttributes":"","sourceAttributeKeep":"false","attributeCode":"COMMON_QUANTITY_DIVIDER","attributeValue":""},</v>
      </c>
    </row>
    <row r="209" spans="4:9" x14ac:dyDescent="0.25">
      <c r="D209" t="s">
        <v>1557</v>
      </c>
      <c r="F209" t="s">
        <v>20</v>
      </c>
      <c r="G209" t="s">
        <v>97</v>
      </c>
      <c r="H209" s="3"/>
      <c r="I209" t="str">
        <f t="shared" si="4"/>
        <v>{"sourceAttributeCode":"NS1","sourceAttributes":"","sourceAttributeKeep":"false","attributeCode":"COMMON_QUANTITY_SHELF","attributeValue":""},</v>
      </c>
    </row>
    <row r="210" spans="4:9" x14ac:dyDescent="0.25">
      <c r="D210" t="s">
        <v>1275</v>
      </c>
      <c r="F210" t="s">
        <v>20</v>
      </c>
      <c r="G210" t="s">
        <v>1276</v>
      </c>
      <c r="H210" s="3"/>
      <c r="I210" t="str">
        <f t="shared" si="4"/>
        <v>{"sourceAttributeCode":"IRH","sourceAttributes":"","sourceAttributeKeep":"false","attributeCode":"COMMON_RAIL01_HEIGHT","attributeValue":""},</v>
      </c>
    </row>
    <row r="211" spans="4:9" x14ac:dyDescent="0.25">
      <c r="D211" t="s">
        <v>1275</v>
      </c>
      <c r="F211" t="s">
        <v>20</v>
      </c>
      <c r="G211" t="s">
        <v>1639</v>
      </c>
      <c r="H211" s="3"/>
      <c r="I211" t="str">
        <f t="shared" si="4"/>
        <v>{"sourceAttributeCode":"IRH","sourceAttributes":"","sourceAttributeKeep":"false","attributeCode":"COMMON_RAIL01_HEIGHT_CUST","attributeValue":""},</v>
      </c>
    </row>
    <row r="212" spans="4:9" x14ac:dyDescent="0.25">
      <c r="D212" t="s">
        <v>1275</v>
      </c>
      <c r="F212" t="s">
        <v>20</v>
      </c>
      <c r="G212" t="s">
        <v>1277</v>
      </c>
      <c r="H212" s="3"/>
      <c r="I212" t="str">
        <f t="shared" si="4"/>
        <v>{"sourceAttributeCode":"IRH","sourceAttributes":"","sourceAttributeKeep":"false","attributeCode":"COMMON_RAIL02_HEIGHT","attributeValue":""},</v>
      </c>
    </row>
    <row r="213" spans="4:9" x14ac:dyDescent="0.25">
      <c r="D213" t="s">
        <v>1275</v>
      </c>
      <c r="F213" t="s">
        <v>20</v>
      </c>
      <c r="G213" t="s">
        <v>1643</v>
      </c>
      <c r="H213" s="3"/>
      <c r="I213" t="str">
        <f t="shared" si="4"/>
        <v>{"sourceAttributeCode":"IRH","sourceAttributes":"","sourceAttributeKeep":"false","attributeCode":"COMMON_RAIL02_HEIGHT_CUST","attributeValue":""},</v>
      </c>
    </row>
    <row r="214" spans="4:9" x14ac:dyDescent="0.25">
      <c r="D214" t="s">
        <v>1638</v>
      </c>
      <c r="F214" t="s">
        <v>20</v>
      </c>
      <c r="G214" t="s">
        <v>1645</v>
      </c>
      <c r="H214" s="3"/>
      <c r="I214" t="str">
        <f t="shared" si="4"/>
        <v>{"sourceAttributeCode":"RH1","sourceAttributes":"","sourceAttributeKeep":"false","attributeCode":"COMMON_RAIL03_HEIGHT_CUST","attributeValue":""},</v>
      </c>
    </row>
    <row r="215" spans="4:9" x14ac:dyDescent="0.25">
      <c r="D215" t="s">
        <v>1642</v>
      </c>
      <c r="F215" t="s">
        <v>20</v>
      </c>
      <c r="G215" t="s">
        <v>1279</v>
      </c>
      <c r="H215" s="3"/>
      <c r="I215" t="str">
        <f t="shared" si="4"/>
        <v>{"sourceAttributeCode":"RH2","sourceAttributes":"","sourceAttributeKeep":"false","attributeCode":"COMMON_RAIL04_HEIGHT","attributeValue":""},</v>
      </c>
    </row>
    <row r="216" spans="4:9" x14ac:dyDescent="0.25">
      <c r="D216" t="s">
        <v>1642</v>
      </c>
      <c r="F216" t="s">
        <v>20</v>
      </c>
      <c r="G216" t="s">
        <v>1647</v>
      </c>
      <c r="H216" s="3"/>
      <c r="I216" t="str">
        <f t="shared" si="4"/>
        <v>{"sourceAttributeCode":"RH2","sourceAttributes":"","sourceAttributeKeep":"false","attributeCode":"COMMON_RAIL04_HEIGHT_CUST","attributeValue":""},</v>
      </c>
    </row>
    <row r="217" spans="4:9" x14ac:dyDescent="0.25">
      <c r="D217" t="s">
        <v>1648</v>
      </c>
      <c r="F217" t="s">
        <v>20</v>
      </c>
      <c r="G217" t="s">
        <v>1280</v>
      </c>
      <c r="H217" s="3"/>
      <c r="I217" t="str">
        <f t="shared" si="4"/>
        <v>{"sourceAttributeCode":"RH5","sourceAttributes":"","sourceAttributeKeep":"false","attributeCode":"COMMON_RAIL05_HEIGHT","attributeValue":""},</v>
      </c>
    </row>
    <row r="218" spans="4:9" x14ac:dyDescent="0.25">
      <c r="D218" t="s">
        <v>1648</v>
      </c>
      <c r="F218" t="s">
        <v>20</v>
      </c>
      <c r="G218" t="s">
        <v>1649</v>
      </c>
      <c r="H218" s="3"/>
      <c r="I218" t="str">
        <f t="shared" si="4"/>
        <v>{"sourceAttributeCode":"RH5","sourceAttributes":"","sourceAttributeKeep":"false","attributeCode":"COMMON_RAIL05_HEIGHT_CUST","attributeValue":""},</v>
      </c>
    </row>
    <row r="219" spans="4:9" x14ac:dyDescent="0.25">
      <c r="D219" t="s">
        <v>1978</v>
      </c>
      <c r="F219" t="s">
        <v>20</v>
      </c>
      <c r="G219" t="s">
        <v>461</v>
      </c>
      <c r="H219" s="3"/>
      <c r="I219" t="str">
        <f t="shared" si="4"/>
        <v>{"sourceAttributeCode":"STW1","sourceAttributes":"","sourceAttributeKeep":"false","attributeCode":"COMMON_RIGHTSTILE_WIDTH","attributeValue":""},</v>
      </c>
    </row>
    <row r="220" spans="4:9" x14ac:dyDescent="0.25">
      <c r="D220" t="s">
        <v>1652</v>
      </c>
      <c r="F220" t="s">
        <v>20</v>
      </c>
      <c r="G220" t="s">
        <v>58</v>
      </c>
      <c r="H220" s="3"/>
      <c r="I220" t="str">
        <f t="shared" si="4"/>
        <v>{"sourceAttributeCode":"ROD","sourceAttributes":"","sourceAttributeKeep":"false","attributeCode":"COMMON_ROLLOUT_DEPTH","attributeValue":""},</v>
      </c>
    </row>
    <row r="221" spans="4:9" x14ac:dyDescent="0.25">
      <c r="D221" t="s">
        <v>962</v>
      </c>
      <c r="F221" t="s">
        <v>20</v>
      </c>
      <c r="G221" t="s">
        <v>963</v>
      </c>
      <c r="H221" s="3"/>
      <c r="I221" t="str">
        <f t="shared" si="4"/>
        <v>{"sourceAttributeCode":"DDHC","sourceAttributes":"","sourceAttributeKeep":"false","attributeCode":"COMMON_SIDE_DOOR_CLEAR","attributeValue":""},</v>
      </c>
    </row>
    <row r="222" spans="4:9" x14ac:dyDescent="0.25">
      <c r="D222" t="s">
        <v>3823</v>
      </c>
      <c r="F222" t="s">
        <v>20</v>
      </c>
      <c r="G222" t="s">
        <v>626</v>
      </c>
      <c r="H222" s="3"/>
      <c r="I222" t="str">
        <f t="shared" si="4"/>
        <v>{"sourceAttributeCode":"SV","sourceAttributes":"","sourceAttributeKeep":"false","attributeCode":"COMMON_STYLE_VALANCE","attributeValue":""},</v>
      </c>
    </row>
    <row r="223" spans="4:9" x14ac:dyDescent="0.25">
      <c r="D223" t="s">
        <v>1684</v>
      </c>
      <c r="F223" t="s">
        <v>20</v>
      </c>
      <c r="G223" t="s">
        <v>1685</v>
      </c>
      <c r="H223" s="3"/>
      <c r="I223" t="str">
        <f t="shared" si="4"/>
        <v>{"sourceAttributeCode":"SCF1","sourceAttributes":"","sourceAttributeKeep":"false","attributeCode":"COMMON_STYLECONF1","attributeValue":""},</v>
      </c>
    </row>
    <row r="224" spans="4:9" x14ac:dyDescent="0.25">
      <c r="D224" t="s">
        <v>3824</v>
      </c>
      <c r="F224" t="s">
        <v>20</v>
      </c>
      <c r="G224" t="s">
        <v>3825</v>
      </c>
      <c r="H224" s="3"/>
      <c r="I224" t="str">
        <f t="shared" si="4"/>
        <v>{"sourceAttributeCode":"StyleDRaWer","sourceAttributes":"","sourceAttributeKeep":"false","attributeCode":"COMMON_STYLEDRAWER","attributeValue":""},</v>
      </c>
    </row>
    <row r="225" spans="4:9" x14ac:dyDescent="0.25">
      <c r="D225" t="s">
        <v>3083</v>
      </c>
      <c r="F225" t="s">
        <v>20</v>
      </c>
      <c r="G225" t="s">
        <v>1739</v>
      </c>
      <c r="H225" s="3"/>
      <c r="I225" t="str">
        <f t="shared" si="4"/>
        <v>{"sourceAttributeCode":"SM","sourceAttributes":"","sourceAttributeKeep":"false","attributeCode":"COMMON_STYLEMULLION","attributeValue":""},</v>
      </c>
    </row>
    <row r="226" spans="4:9" x14ac:dyDescent="0.25">
      <c r="D226" t="s">
        <v>1297</v>
      </c>
      <c r="F226" t="s">
        <v>20</v>
      </c>
      <c r="G226" t="s">
        <v>1298</v>
      </c>
      <c r="H226" s="3"/>
      <c r="I226" t="str">
        <f t="shared" si="4"/>
        <v>{"sourceAttributeCode":"LSR1","sourceAttributes":"","sourceAttributeKeep":"false","attributeCode":"COMMON_SUSAN_POLYMERSHELF_DIAMETER","attributeValue":""},</v>
      </c>
    </row>
    <row r="227" spans="4:9" x14ac:dyDescent="0.25">
      <c r="D227" t="s">
        <v>1297</v>
      </c>
      <c r="F227" t="s">
        <v>20</v>
      </c>
      <c r="G227" t="s">
        <v>1301</v>
      </c>
      <c r="H227" s="3"/>
      <c r="I227" t="str">
        <f t="shared" si="4"/>
        <v>{"sourceAttributeCode":"LSR1","sourceAttributes":"","sourceAttributeKeep":"false","attributeCode":"COMMON_SUSAN_ROTATINGSHELF_DIAMETER","attributeValue":""},</v>
      </c>
    </row>
    <row r="228" spans="4:9" x14ac:dyDescent="0.25">
      <c r="D228" t="s">
        <v>1798</v>
      </c>
      <c r="F228" t="s">
        <v>20</v>
      </c>
      <c r="G228" t="s">
        <v>1799</v>
      </c>
      <c r="H228" s="3"/>
      <c r="I228" t="str">
        <f t="shared" si="4"/>
        <v>{"sourceAttributeCode":"SHT","sourceAttributes":"","sourceAttributeKeep":"false","attributeCode":"COMMON_SUSAN_SHELF_HEIGHT","attributeValue":""},</v>
      </c>
    </row>
    <row r="229" spans="4:9" x14ac:dyDescent="0.25">
      <c r="D229" t="s">
        <v>3826</v>
      </c>
      <c r="F229" t="s">
        <v>20</v>
      </c>
      <c r="G229" t="s">
        <v>585</v>
      </c>
      <c r="H229" s="3"/>
      <c r="I229" t="str">
        <f t="shared" si="4"/>
        <v>{"sourceAttributeCode":"SDT1","sourceAttributes":"","sourceAttributeKeep":"false","attributeCode":"COMMON_TALL_DOORSTYLE","attributeValue":""},</v>
      </c>
    </row>
    <row r="230" spans="4:9" x14ac:dyDescent="0.25">
      <c r="D230" t="s">
        <v>3827</v>
      </c>
      <c r="F230" t="s">
        <v>20</v>
      </c>
      <c r="G230" t="s">
        <v>3828</v>
      </c>
      <c r="H230" s="3"/>
      <c r="I230" t="str">
        <f t="shared" si="4"/>
        <v>{"sourceAttributeCode":"GT","sourceAttributes":"","sourceAttributeKeep":"false","attributeCode":"COMMON_THICKNESS_GLASS","attributeValue":""},</v>
      </c>
    </row>
    <row r="231" spans="4:9" x14ac:dyDescent="0.25">
      <c r="D231" t="s">
        <v>1999</v>
      </c>
      <c r="F231" t="s">
        <v>20</v>
      </c>
      <c r="G231" t="s">
        <v>757</v>
      </c>
      <c r="H231" s="3"/>
      <c r="I231" t="str">
        <f t="shared" si="4"/>
        <v>{"sourceAttributeCode":"TH","sourceAttributes":"","sourceAttributeKeep":"false","attributeCode":"COMMON_TOEKICK_HEIGHT","attributeValue":""},</v>
      </c>
    </row>
    <row r="232" spans="4:9" x14ac:dyDescent="0.25">
      <c r="D232" t="s">
        <v>987</v>
      </c>
      <c r="F232" t="s">
        <v>20</v>
      </c>
      <c r="G232" t="s">
        <v>988</v>
      </c>
      <c r="H232" s="3"/>
      <c r="I232" t="str">
        <f t="shared" si="4"/>
        <v>{"sourceAttributeCode":"DTC","sourceAttributes":"","sourceAttributeKeep":"false","attributeCode":"COMMON_TOP_DOOR_CLEAR","attributeValue":""},</v>
      </c>
    </row>
    <row r="233" spans="4:9" x14ac:dyDescent="0.25">
      <c r="D233" t="s">
        <v>2014</v>
      </c>
      <c r="F233" t="s">
        <v>20</v>
      </c>
      <c r="G233" t="s">
        <v>1613</v>
      </c>
      <c r="H233" s="3"/>
      <c r="I233" t="str">
        <f t="shared" si="4"/>
        <v>{"sourceAttributeCode":"TPW","sourceAttributes":"","sourceAttributeKeep":"false","attributeCode":"COMMON_TOP_WIDTH","attributeValue":""},</v>
      </c>
    </row>
    <row r="234" spans="4:9" x14ac:dyDescent="0.25">
      <c r="D234" t="s">
        <v>2015</v>
      </c>
      <c r="F234" t="s">
        <v>20</v>
      </c>
      <c r="G234" t="s">
        <v>2018</v>
      </c>
      <c r="H234" s="3"/>
      <c r="I234" t="str">
        <f t="shared" si="4"/>
        <v>{"sourceAttributeCode":"TRH","sourceAttributes":"","sourceAttributeKeep":"false","attributeCode":"COMMON_TOPRAIL_HEIGHT","attributeValue":""},</v>
      </c>
    </row>
    <row r="235" spans="4:9" x14ac:dyDescent="0.25">
      <c r="D235" t="s">
        <v>1972</v>
      </c>
      <c r="F235" t="s">
        <v>20</v>
      </c>
      <c r="G235" t="s">
        <v>1333</v>
      </c>
      <c r="H235" s="3"/>
      <c r="I235" t="str">
        <f t="shared" si="4"/>
        <v>{"sourceAttributeCode":"STT","sourceAttributes":"","sourceAttributeKeep":"false","attributeCode":"COMMON_UNIVERSALMICROWAVE_STILE_WIDTH","attributeValue":""},</v>
      </c>
    </row>
    <row r="236" spans="4:9" x14ac:dyDescent="0.25">
      <c r="D236" t="s">
        <v>1596</v>
      </c>
      <c r="F236" t="s">
        <v>20</v>
      </c>
      <c r="G236" t="s">
        <v>98</v>
      </c>
      <c r="H236" s="3"/>
      <c r="I236" t="str">
        <f t="shared" si="4"/>
        <v>{"sourceAttributeCode":"NVRO","sourceAttributes":"","sourceAttributeKeep":"false","attributeCode":"COMMON_VERTICAL_ROLLOUT_QUANTITY","attributeValue":""},</v>
      </c>
    </row>
    <row r="237" spans="4:9" x14ac:dyDescent="0.25">
      <c r="D237" t="s">
        <v>1815</v>
      </c>
      <c r="F237" t="s">
        <v>20</v>
      </c>
      <c r="G237" t="s">
        <v>3829</v>
      </c>
      <c r="H237" s="3"/>
      <c r="I237" t="str">
        <f t="shared" si="4"/>
        <v>{"sourceAttributeCode":"STBW","sourceAttributes":"","sourceAttributeKeep":"false","attributeCode":"COMMON_WALL_BLINDCORNER_STILE_WIDTH","attributeValue":""},</v>
      </c>
    </row>
    <row r="238" spans="4:9" x14ac:dyDescent="0.25">
      <c r="D238" t="s">
        <v>1733</v>
      </c>
      <c r="F238" t="s">
        <v>20</v>
      </c>
      <c r="G238" t="s">
        <v>587</v>
      </c>
      <c r="H238" s="3"/>
      <c r="I238" t="str">
        <f t="shared" si="4"/>
        <v>{"sourceAttributeCode":"SDW","sourceAttributes":"","sourceAttributeKeep":"false","attributeCode":"COMMON_WALL_DOORSTYLE","attributeValue":""},</v>
      </c>
    </row>
    <row r="239" spans="4:9" x14ac:dyDescent="0.25">
      <c r="D239" t="s">
        <v>2074</v>
      </c>
      <c r="F239" t="s">
        <v>20</v>
      </c>
      <c r="G239" t="s">
        <v>2075</v>
      </c>
      <c r="H239" s="3"/>
      <c r="I239" t="str">
        <f t="shared" si="4"/>
        <v>{"sourceAttributeCode":"W2","sourceAttributes":"","sourceAttributeKeep":"false","attributeCode":"COMMON_WALLCORNER_WIDTH1","attributeValue":""},</v>
      </c>
    </row>
    <row r="240" spans="4:9" x14ac:dyDescent="0.25">
      <c r="D240" t="s">
        <v>2074</v>
      </c>
      <c r="F240" t="s">
        <v>20</v>
      </c>
      <c r="G240" t="s">
        <v>2076</v>
      </c>
      <c r="H240" s="3"/>
      <c r="I240" t="str">
        <f t="shared" si="4"/>
        <v>{"sourceAttributeCode":"W2","sourceAttributes":"","sourceAttributeKeep":"false","attributeCode":"COMMON_WALLCORNER_WIDTH2","attributeValue":""},</v>
      </c>
    </row>
    <row r="241" spans="4:9" x14ac:dyDescent="0.25">
      <c r="D241" t="s">
        <v>910</v>
      </c>
      <c r="F241" t="s">
        <v>20</v>
      </c>
      <c r="G241" t="s">
        <v>915</v>
      </c>
      <c r="H241" s="3"/>
      <c r="I241" t="str">
        <f t="shared" si="4"/>
        <v>{"sourceAttributeCode":"D2","sourceAttributes":"","sourceAttributeKeep":"false","attributeCode":"COMMON_WALLCORNER_DEPTH1","attributeValue":""},</v>
      </c>
    </row>
    <row r="242" spans="4:9" x14ac:dyDescent="0.25">
      <c r="D242" t="s">
        <v>910</v>
      </c>
      <c r="F242" t="s">
        <v>20</v>
      </c>
      <c r="G242" t="s">
        <v>914</v>
      </c>
      <c r="H242" s="3"/>
      <c r="I242" t="str">
        <f t="shared" si="4"/>
        <v>{"sourceAttributeCode":"D2","sourceAttributes":"","sourceAttributeKeep":"false","attributeCode":"COMMON_WALLCORNER_DEPTH2","attributeValue":""},</v>
      </c>
    </row>
    <row r="243" spans="4:9" x14ac:dyDescent="0.25">
      <c r="D243" t="s">
        <v>2088</v>
      </c>
      <c r="F243" t="s">
        <v>20</v>
      </c>
      <c r="G243" t="s">
        <v>2089</v>
      </c>
      <c r="H243" s="3"/>
      <c r="I243" t="str">
        <f t="shared" si="4"/>
        <v>{"sourceAttributeCode":"WRSS","sourceAttributes":"","sourceAttributeKeep":"false","attributeCode":"COMMON_WINERACK_BOTTLEOPEN","attributeValue":""},</v>
      </c>
    </row>
    <row r="244" spans="4:9" x14ac:dyDescent="0.25">
      <c r="D244" t="s">
        <v>1662</v>
      </c>
      <c r="E244" t="s">
        <v>1663</v>
      </c>
      <c r="F244" t="s">
        <v>20</v>
      </c>
      <c r="G244" t="s">
        <v>1664</v>
      </c>
      <c r="H244" s="3" t="s">
        <v>1665</v>
      </c>
      <c r="I244" t="str">
        <f t="shared" si="4"/>
        <v>{"sourceAttributeCode":"RPCD","sourceAttributes":"[RPCD]==0","sourceAttributeKeep":"false","attributeCode":"COMMON_PIPECHASE_DISPLAY","attributeValue":"None"},</v>
      </c>
    </row>
    <row r="245" spans="4:9" x14ac:dyDescent="0.25">
      <c r="D245" t="s">
        <v>1696</v>
      </c>
      <c r="F245" t="s">
        <v>16</v>
      </c>
      <c r="G245" t="s">
        <v>1687</v>
      </c>
      <c r="H245" s="3"/>
      <c r="I245" t="str">
        <f t="shared" si="4"/>
        <v>{"sourceAttributeCode":"SD1","sourceAttributes":"","sourceAttributeKeep":"true","attributeCode":"COMMON_SHELF_DEPTH","attributeValue":""},</v>
      </c>
    </row>
    <row r="246" spans="4:9" x14ac:dyDescent="0.25">
      <c r="D246" t="s">
        <v>1702</v>
      </c>
      <c r="F246" t="s">
        <v>16</v>
      </c>
      <c r="G246" t="s">
        <v>1689</v>
      </c>
      <c r="H246" s="3"/>
      <c r="I246" t="str">
        <f t="shared" si="4"/>
        <v>{"sourceAttributeCode":"SD2","sourceAttributes":"","sourceAttributeKeep":"true","attributeCode":"COMMON_SHELF_DEPTH_2","attributeValue":""},</v>
      </c>
    </row>
    <row r="247" spans="4:9" x14ac:dyDescent="0.25">
      <c r="D247" t="s">
        <v>1705</v>
      </c>
      <c r="F247" t="s">
        <v>16</v>
      </c>
      <c r="G247" t="s">
        <v>1691</v>
      </c>
      <c r="H247" s="3"/>
      <c r="I247" t="str">
        <f t="shared" si="4"/>
        <v>{"sourceAttributeCode":"SD3","sourceAttributes":"","sourceAttributeKeep":"true","attributeCode":"COMMON_SHELF_DEPTH_3","attributeValue":""},</v>
      </c>
    </row>
    <row r="248" spans="4:9" x14ac:dyDescent="0.25">
      <c r="D248" t="s">
        <v>1706</v>
      </c>
      <c r="F248" t="s">
        <v>16</v>
      </c>
      <c r="G248" t="s">
        <v>1693</v>
      </c>
      <c r="H248" s="3"/>
      <c r="I248" t="str">
        <f t="shared" si="4"/>
        <v>{"sourceAttributeCode":"SD4","sourceAttributes":"","sourceAttributeKeep":"true","attributeCode":"COMMON_SHELF_DEPTH_4","attributeValue":""},</v>
      </c>
    </row>
    <row r="249" spans="4:9" x14ac:dyDescent="0.25">
      <c r="D249" t="s">
        <v>1707</v>
      </c>
      <c r="F249" t="s">
        <v>16</v>
      </c>
      <c r="G249" t="s">
        <v>1695</v>
      </c>
      <c r="H249" s="3"/>
      <c r="I249" t="str">
        <f t="shared" si="4"/>
        <v>{"sourceAttributeCode":"SD5","sourceAttributes":"","sourceAttributeKeep":"true","attributeCode":"COMMON_SHELF_DEPTH_5","attributeValue":""},</v>
      </c>
    </row>
    <row r="250" spans="4:9" x14ac:dyDescent="0.25">
      <c r="D250" t="s">
        <v>1255</v>
      </c>
      <c r="F250" t="s">
        <v>20</v>
      </c>
      <c r="G250" t="s">
        <v>1257</v>
      </c>
      <c r="H250" s="3"/>
      <c r="I250" t="str">
        <f t="shared" si="4"/>
        <v>{"sourceAttributeCode":"H2","sourceAttributes":"","sourceAttributeKeep":"false","attributeCode":"COMMON_HEIGHT2","attributeValue":""},</v>
      </c>
    </row>
    <row r="251" spans="4:9" x14ac:dyDescent="0.25">
      <c r="D251" t="s">
        <v>1562</v>
      </c>
      <c r="F251" t="s">
        <v>20</v>
      </c>
      <c r="G251" t="s">
        <v>97</v>
      </c>
      <c r="H251" s="3"/>
      <c r="I251" t="str">
        <f t="shared" si="4"/>
        <v>{"sourceAttributeCode":"NS1_1","sourceAttributes":"","sourceAttributeKeep":"false","attributeCode":"COMMON_QUANTITY_SHELF","attributeValue":""},</v>
      </c>
    </row>
    <row r="252" spans="4:9" x14ac:dyDescent="0.25">
      <c r="D252" t="s">
        <v>1565</v>
      </c>
      <c r="F252" t="s">
        <v>20</v>
      </c>
      <c r="G252" t="s">
        <v>100</v>
      </c>
      <c r="H252" s="3"/>
      <c r="I252" t="str">
        <f t="shared" si="4"/>
        <v>{"sourceAttributeCode":"NS1_2","sourceAttributes":"","sourceAttributeKeep":"false","attributeCode":"COMMON_QUANTITY_SHELF_2","attributeValue":""},</v>
      </c>
    </row>
    <row r="253" spans="4:9" x14ac:dyDescent="0.25">
      <c r="D253" t="s">
        <v>1567</v>
      </c>
      <c r="F253" t="s">
        <v>20</v>
      </c>
      <c r="G253" t="s">
        <v>1569</v>
      </c>
      <c r="H253" s="3"/>
      <c r="I253" t="str">
        <f t="shared" si="4"/>
        <v>{"sourceAttributeCode":"NS1_3","sourceAttributes":"","sourceAttributeKeep":"false","attributeCode":"COMMON_QUANTITY_SHELF_3","attributeValue":""},</v>
      </c>
    </row>
    <row r="254" spans="4:9" x14ac:dyDescent="0.25">
      <c r="D254" t="s">
        <v>1570</v>
      </c>
      <c r="F254" t="s">
        <v>20</v>
      </c>
      <c r="G254" t="s">
        <v>1572</v>
      </c>
      <c r="H254" s="3"/>
      <c r="I254" t="str">
        <f t="shared" si="4"/>
        <v>{"sourceAttributeCode":"NS1_4","sourceAttributes":"","sourceAttributeKeep":"false","attributeCode":"COMMON_QUANTITY_SHELF_4","attributeValue":""},</v>
      </c>
    </row>
    <row r="255" spans="4:9" x14ac:dyDescent="0.25">
      <c r="D255" t="s">
        <v>1092</v>
      </c>
      <c r="F255" t="s">
        <v>20</v>
      </c>
      <c r="G255" t="s">
        <v>478</v>
      </c>
      <c r="H255" s="3"/>
      <c r="I255" t="str">
        <f t="shared" si="4"/>
        <v>{"sourceAttributeCode":"DWH1_1","sourceAttributes":"","sourceAttributeKeep":"false","attributeCode":"COMMON_DRAWER01_HEIGHT","attributeValue":""},</v>
      </c>
    </row>
    <row r="256" spans="4:9" x14ac:dyDescent="0.25">
      <c r="D256" t="s">
        <v>1107</v>
      </c>
      <c r="F256" t="s">
        <v>20</v>
      </c>
      <c r="G256" t="s">
        <v>475</v>
      </c>
      <c r="H256" s="3"/>
      <c r="I256" t="str">
        <f t="shared" si="4"/>
        <v>{"sourceAttributeCode":"DWH2_1","sourceAttributes":"","sourceAttributeKeep":"false","attributeCode":"COMMON_DRAWER02_HEIGHT","attributeValue":""},</v>
      </c>
    </row>
    <row r="257" spans="4:9" x14ac:dyDescent="0.25">
      <c r="D257" t="s">
        <v>1118</v>
      </c>
      <c r="F257" t="s">
        <v>20</v>
      </c>
      <c r="G257" t="s">
        <v>1109</v>
      </c>
      <c r="H257" s="3"/>
      <c r="I257" t="str">
        <f t="shared" si="4"/>
        <v>{"sourceAttributeCode":"DWH3_1","sourceAttributes":"","sourceAttributeKeep":"false","attributeCode":"COMMON_DRAWER03_HEIGHT","attributeValue":""},</v>
      </c>
    </row>
    <row r="258" spans="4:9" x14ac:dyDescent="0.25">
      <c r="D258" t="s">
        <v>1129</v>
      </c>
      <c r="F258" t="s">
        <v>20</v>
      </c>
      <c r="G258" t="s">
        <v>1120</v>
      </c>
      <c r="H258" s="3"/>
      <c r="I258" t="str">
        <f t="shared" si="4"/>
        <v>{"sourceAttributeCode":"DWH4_1","sourceAttributes":"","sourceAttributeKeep":"false","attributeCode":"COMMON_DRAWER04_HEIGHT","attributeValue":""},</v>
      </c>
    </row>
    <row r="259" spans="4:9" x14ac:dyDescent="0.25">
      <c r="D259" t="s">
        <v>1141</v>
      </c>
      <c r="F259" t="s">
        <v>20</v>
      </c>
      <c r="G259" t="s">
        <v>1131</v>
      </c>
      <c r="H259" s="3"/>
      <c r="I259" t="str">
        <f t="shared" ref="I259:I322" si="5">_xlfn.CONCAT("{""",$D$1,""":""",D259,""",""",$E$1,""":""",E259,""",""",$F$1,""":""",F259,""",""",$G$1,""":""",G259,""",""",$H$1,""":""",H259,"""},")</f>
        <v>{"sourceAttributeCode":"DWH5_1","sourceAttributes":"","sourceAttributeKeep":"false","attributeCode":"COMMON_DRAWER05_HEIGHT","attributeValue":""},</v>
      </c>
    </row>
    <row r="260" spans="4:9" x14ac:dyDescent="0.25">
      <c r="D260" t="s">
        <v>1336</v>
      </c>
      <c r="E260" t="s">
        <v>1337</v>
      </c>
      <c r="F260" t="s">
        <v>20</v>
      </c>
      <c r="G260" t="s">
        <v>1338</v>
      </c>
      <c r="H260" s="3" t="s">
        <v>203</v>
      </c>
      <c r="I260" t="str">
        <f t="shared" si="5"/>
        <v>{"sourceAttributeCode":"NCS_1","sourceAttributes":"[NCS_1]==0","sourceAttributeKeep":"false","attributeCode":"COMMON_BUTTDOORS","attributeValue":"True"},</v>
      </c>
    </row>
    <row r="261" spans="4:9" x14ac:dyDescent="0.25">
      <c r="D261" t="s">
        <v>155</v>
      </c>
      <c r="F261" t="s">
        <v>20</v>
      </c>
      <c r="G261" t="s">
        <v>146</v>
      </c>
      <c r="H261" s="3"/>
      <c r="I261" t="str">
        <f t="shared" si="5"/>
        <v>{"sourceAttributeCode":"BRH_1","sourceAttributes":"","sourceAttributeKeep":"false","attributeCode":"COMMON_APPLIANCE_CUTOUT_BOTRAIL_HEIGHT","attributeValue":""},</v>
      </c>
    </row>
    <row r="262" spans="4:9" x14ac:dyDescent="0.25">
      <c r="D262" t="s">
        <v>155</v>
      </c>
      <c r="F262" t="s">
        <v>20</v>
      </c>
      <c r="G262" t="s">
        <v>145</v>
      </c>
      <c r="H262" s="3"/>
      <c r="I262" t="str">
        <f t="shared" si="5"/>
        <v>{"sourceAttributeCode":"BRH_1","sourceAttributes":"","sourceAttributeKeep":"false","attributeCode":"COMMON_BOTTOMRAIL_HEIGHT","attributeValue":""},</v>
      </c>
    </row>
    <row r="263" spans="4:9" x14ac:dyDescent="0.25">
      <c r="D263" t="s">
        <v>1540</v>
      </c>
      <c r="F263" t="s">
        <v>20</v>
      </c>
      <c r="G263" t="s">
        <v>1469</v>
      </c>
      <c r="H263" s="3"/>
      <c r="I263" t="str">
        <f t="shared" si="5"/>
        <v>{"sourceAttributeCode":"NHF1","sourceAttributes":"","sourceAttributeKeep":"false","attributeCode":"COMMON_NUMHZDRAWER1","attributeValue":""},</v>
      </c>
    </row>
    <row r="264" spans="4:9" x14ac:dyDescent="0.25">
      <c r="D264" t="s">
        <v>3830</v>
      </c>
      <c r="F264" t="s">
        <v>20</v>
      </c>
      <c r="G264" t="s">
        <v>1469</v>
      </c>
      <c r="H264" s="3"/>
      <c r="I264" t="str">
        <f t="shared" si="5"/>
        <v>{"sourceAttributeCode":"NHF1_1","sourceAttributes":"","sourceAttributeKeep":"false","attributeCode":"COMMON_NUMHZDRAWER1","attributeValue":""},</v>
      </c>
    </row>
    <row r="265" spans="4:9" x14ac:dyDescent="0.25">
      <c r="D265" t="s">
        <v>1492</v>
      </c>
      <c r="F265" t="s">
        <v>20</v>
      </c>
      <c r="G265" t="s">
        <v>1469</v>
      </c>
      <c r="H265" s="3"/>
      <c r="I265" t="str">
        <f t="shared" si="5"/>
        <v>{"sourceAttributeCode":"NHD1_1","sourceAttributes":"","sourceAttributeKeep":"false","attributeCode":"COMMON_NUMHZDRAWER1","attributeValue":""},</v>
      </c>
    </row>
    <row r="266" spans="4:9" x14ac:dyDescent="0.25">
      <c r="D266" t="s">
        <v>1509</v>
      </c>
      <c r="F266" t="s">
        <v>20</v>
      </c>
      <c r="G266" t="s">
        <v>1498</v>
      </c>
      <c r="H266" s="3"/>
      <c r="I266" t="str">
        <f t="shared" si="5"/>
        <v>{"sourceAttributeCode":"NHD2_1","sourceAttributes":"","sourceAttributeKeep":"false","attributeCode":"COMMON_NUMHZDRAWER2","attributeValue":""},</v>
      </c>
    </row>
    <row r="267" spans="4:9" x14ac:dyDescent="0.25">
      <c r="D267" t="s">
        <v>1522</v>
      </c>
      <c r="F267" t="s">
        <v>20</v>
      </c>
      <c r="G267" t="s">
        <v>1511</v>
      </c>
      <c r="H267" s="3"/>
      <c r="I267" t="str">
        <f t="shared" si="5"/>
        <v>{"sourceAttributeCode":"NHD3_1","sourceAttributes":"","sourceAttributeKeep":"false","attributeCode":"COMMON_NUMHZDRAWER3","attributeValue":""},</v>
      </c>
    </row>
    <row r="268" spans="4:9" x14ac:dyDescent="0.25">
      <c r="D268" t="s">
        <v>3831</v>
      </c>
      <c r="F268" t="s">
        <v>20</v>
      </c>
      <c r="G268" t="s">
        <v>3832</v>
      </c>
      <c r="H268" s="3"/>
      <c r="I268" t="str">
        <f t="shared" si="5"/>
        <v>{"sourceAttributeCode":"NHD4_1","sourceAttributes":"","sourceAttributeKeep":"false","attributeCode":"COMMON_NUMHZDRAWER4","attributeValue":""},</v>
      </c>
    </row>
    <row r="269" spans="4:9" x14ac:dyDescent="0.25">
      <c r="D269" t="s">
        <v>3833</v>
      </c>
      <c r="F269" t="s">
        <v>20</v>
      </c>
      <c r="G269" t="s">
        <v>3834</v>
      </c>
      <c r="H269" s="3"/>
      <c r="I269" t="str">
        <f t="shared" si="5"/>
        <v>{"sourceAttributeCode":"NHD5_1","sourceAttributes":"","sourceAttributeKeep":"false","attributeCode":"COMMON_NUMHZDRAWER5","attributeValue":""},</v>
      </c>
    </row>
    <row r="270" spans="4:9" x14ac:dyDescent="0.25">
      <c r="D270" t="s">
        <v>1414</v>
      </c>
      <c r="F270" t="s">
        <v>20</v>
      </c>
      <c r="G270" t="s">
        <v>1413</v>
      </c>
      <c r="H270" s="3"/>
      <c r="I270" t="str">
        <f t="shared" si="5"/>
        <v>{"sourceAttributeCode":"NFD_1","sourceAttributes":"","sourceAttributeKeep":"false","attributeCode":"COMMON_NUMFRONTDOOR1","attributeValue":""},</v>
      </c>
    </row>
    <row r="271" spans="4:9" x14ac:dyDescent="0.25">
      <c r="D271" t="s">
        <v>1412</v>
      </c>
      <c r="F271" t="s">
        <v>20</v>
      </c>
      <c r="G271" t="s">
        <v>1413</v>
      </c>
      <c r="H271" s="3"/>
      <c r="I271" t="str">
        <f t="shared" si="5"/>
        <v>{"sourceAttributeCode":"NFD","sourceAttributes":"","sourceAttributeKeep":"false","attributeCode":"COMMON_NUMFRONTDOOR1","attributeValue":""},</v>
      </c>
    </row>
    <row r="272" spans="4:9" x14ac:dyDescent="0.25">
      <c r="D272" t="s">
        <v>1430</v>
      </c>
      <c r="F272" t="s">
        <v>20</v>
      </c>
      <c r="G272" t="s">
        <v>1413</v>
      </c>
      <c r="H272" s="3"/>
      <c r="I272" t="str">
        <f t="shared" si="5"/>
        <v>{"sourceAttributeCode":"NFD1_1","sourceAttributes":"","sourceAttributeKeep":"false","attributeCode":"COMMON_NUMFRONTDOOR1","attributeValue":""},</v>
      </c>
    </row>
    <row r="273" spans="4:9" x14ac:dyDescent="0.25">
      <c r="D273" t="s">
        <v>3835</v>
      </c>
      <c r="F273" t="s">
        <v>20</v>
      </c>
      <c r="G273" t="s">
        <v>902</v>
      </c>
      <c r="H273" s="3"/>
      <c r="I273" t="str">
        <f t="shared" si="5"/>
        <v>{"sourceAttributeCode":"COVL","sourceAttributes":"","sourceAttributeKeep":"false","attributeCode":"COMMON_CONFIG_OVERLAY_TOP1","attributeValue":""},</v>
      </c>
    </row>
    <row r="274" spans="4:9" x14ac:dyDescent="0.25">
      <c r="D274" t="s">
        <v>3835</v>
      </c>
      <c r="F274" t="s">
        <v>20</v>
      </c>
      <c r="G274" t="s">
        <v>3836</v>
      </c>
      <c r="H274" s="3"/>
      <c r="I274" t="str">
        <f t="shared" si="5"/>
        <v>{"sourceAttributeCode":"COVL","sourceAttributes":"","sourceAttributeKeep":"false","attributeCode":"COMMON_CONFIG_OVERLAY_TOP2","attributeValue":""},</v>
      </c>
    </row>
    <row r="275" spans="4:9" x14ac:dyDescent="0.25">
      <c r="D275" t="s">
        <v>3835</v>
      </c>
      <c r="F275" t="s">
        <v>20</v>
      </c>
      <c r="G275" t="s">
        <v>3837</v>
      </c>
      <c r="H275" s="3"/>
      <c r="I275" t="str">
        <f t="shared" si="5"/>
        <v>{"sourceAttributeCode":"COVL","sourceAttributes":"","sourceAttributeKeep":"false","attributeCode":"COMMON_CONFIG_OVERLAY_TOP3","attributeValue":""},</v>
      </c>
    </row>
    <row r="276" spans="4:9" x14ac:dyDescent="0.25">
      <c r="D276" t="s">
        <v>3835</v>
      </c>
      <c r="F276" t="s">
        <v>20</v>
      </c>
      <c r="G276" t="s">
        <v>3838</v>
      </c>
      <c r="H276" s="3"/>
      <c r="I276" t="str">
        <f t="shared" si="5"/>
        <v>{"sourceAttributeCode":"COVL","sourceAttributes":"","sourceAttributeKeep":"false","attributeCode":"COMMON_CONFIG_OVERLAY_TOP4","attributeValue":""},</v>
      </c>
    </row>
    <row r="277" spans="4:9" x14ac:dyDescent="0.25">
      <c r="D277" t="s">
        <v>3835</v>
      </c>
      <c r="F277" t="s">
        <v>20</v>
      </c>
      <c r="G277" t="s">
        <v>900</v>
      </c>
      <c r="H277" s="3"/>
      <c r="I277" t="str">
        <f t="shared" si="5"/>
        <v>{"sourceAttributeCode":"COVL","sourceAttributes":"","sourceAttributeKeep":"false","attributeCode":"COMMON_CONFIG_OVERLAY_BOTTOM1","attributeValue":""},</v>
      </c>
    </row>
    <row r="278" spans="4:9" x14ac:dyDescent="0.25">
      <c r="D278" t="s">
        <v>3835</v>
      </c>
      <c r="F278" t="s">
        <v>20</v>
      </c>
      <c r="G278" t="s">
        <v>3839</v>
      </c>
      <c r="H278" s="3"/>
      <c r="I278" t="str">
        <f t="shared" si="5"/>
        <v>{"sourceAttributeCode":"COVL","sourceAttributes":"","sourceAttributeKeep":"false","attributeCode":"COMMON_CONFIG_OVERLAY_BOTTOM2","attributeValue":""},</v>
      </c>
    </row>
    <row r="279" spans="4:9" x14ac:dyDescent="0.25">
      <c r="D279" t="s">
        <v>3835</v>
      </c>
      <c r="F279" t="s">
        <v>20</v>
      </c>
      <c r="G279" t="s">
        <v>3840</v>
      </c>
      <c r="H279" s="3"/>
      <c r="I279" t="str">
        <f t="shared" si="5"/>
        <v>{"sourceAttributeCode":"COVL","sourceAttributes":"","sourceAttributeKeep":"false","attributeCode":"COMMON_CONFIG_OVERLAY_BOTTOM3","attributeValue":""},</v>
      </c>
    </row>
    <row r="280" spans="4:9" x14ac:dyDescent="0.25">
      <c r="D280" t="s">
        <v>3835</v>
      </c>
      <c r="F280" t="s">
        <v>20</v>
      </c>
      <c r="G280" t="s">
        <v>3841</v>
      </c>
      <c r="H280" s="3"/>
      <c r="I280" t="str">
        <f t="shared" si="5"/>
        <v>{"sourceAttributeCode":"COVL","sourceAttributes":"","sourceAttributeKeep":"false","attributeCode":"COMMON_CONFIG_OVERLAY_BOTTOM4","attributeValue":""},</v>
      </c>
    </row>
    <row r="281" spans="4:9" x14ac:dyDescent="0.25">
      <c r="D281" t="s">
        <v>3726</v>
      </c>
      <c r="F281" t="s">
        <v>20</v>
      </c>
      <c r="G281" t="s">
        <v>3842</v>
      </c>
      <c r="H281" s="3"/>
      <c r="I281" t="str">
        <f t="shared" si="5"/>
        <v>{"sourceAttributeCode":"IOVL","sourceAttributes":"","sourceAttributeKeep":"false","attributeCode":"COMMON_INTER_OVERLAY_TOP1_1","attributeValue":""},</v>
      </c>
    </row>
    <row r="282" spans="4:9" x14ac:dyDescent="0.25">
      <c r="D282" t="s">
        <v>3726</v>
      </c>
      <c r="F282" t="s">
        <v>20</v>
      </c>
      <c r="G282" t="s">
        <v>3843</v>
      </c>
      <c r="H282" s="3"/>
      <c r="I282" t="str">
        <f t="shared" si="5"/>
        <v>{"sourceAttributeCode":"IOVL","sourceAttributes":"","sourceAttributeKeep":"false","attributeCode":"COMMON_INTER_OVERLAY_TOP2_1","attributeValue":""},</v>
      </c>
    </row>
    <row r="283" spans="4:9" x14ac:dyDescent="0.25">
      <c r="D283" t="s">
        <v>3726</v>
      </c>
      <c r="F283" t="s">
        <v>20</v>
      </c>
      <c r="G283" t="s">
        <v>3844</v>
      </c>
      <c r="H283" s="3"/>
      <c r="I283" t="str">
        <f t="shared" si="5"/>
        <v>{"sourceAttributeCode":"IOVL","sourceAttributes":"","sourceAttributeKeep":"false","attributeCode":"COMMON_INTER_OVERLAY_TOP3_1","attributeValue":""},</v>
      </c>
    </row>
    <row r="284" spans="4:9" x14ac:dyDescent="0.25">
      <c r="D284" t="s">
        <v>3726</v>
      </c>
      <c r="F284" t="s">
        <v>20</v>
      </c>
      <c r="G284" t="s">
        <v>3845</v>
      </c>
      <c r="H284" s="3"/>
      <c r="I284" t="str">
        <f t="shared" si="5"/>
        <v>{"sourceAttributeCode":"IOVL","sourceAttributes":"","sourceAttributeKeep":"false","attributeCode":"COMMON_INTER_OVERLAY_TOP4_1","attributeValue":""},</v>
      </c>
    </row>
    <row r="285" spans="4:9" x14ac:dyDescent="0.25">
      <c r="D285" t="s">
        <v>3726</v>
      </c>
      <c r="F285" t="s">
        <v>20</v>
      </c>
      <c r="G285" t="s">
        <v>3846</v>
      </c>
      <c r="H285" s="3"/>
      <c r="I285" t="str">
        <f t="shared" si="5"/>
        <v>{"sourceAttributeCode":"IOVL","sourceAttributes":"","sourceAttributeKeep":"false","attributeCode":"COMMON_INTER_OVERLAY_TOP5_1","attributeValue":""},</v>
      </c>
    </row>
    <row r="286" spans="4:9" x14ac:dyDescent="0.25">
      <c r="D286" t="s">
        <v>3726</v>
      </c>
      <c r="F286" t="s">
        <v>20</v>
      </c>
      <c r="G286" t="s">
        <v>3847</v>
      </c>
      <c r="H286" s="3"/>
      <c r="I286" t="str">
        <f t="shared" si="5"/>
        <v>{"sourceAttributeCode":"IOVL","sourceAttributes":"","sourceAttributeKeep":"false","attributeCode":"COMMON_INTER_OVERLAY_TOP6_1","attributeValue":""},</v>
      </c>
    </row>
    <row r="287" spans="4:9" x14ac:dyDescent="0.25">
      <c r="D287" t="s">
        <v>3726</v>
      </c>
      <c r="F287" t="s">
        <v>20</v>
      </c>
      <c r="G287" t="s">
        <v>3848</v>
      </c>
      <c r="H287" s="3"/>
      <c r="I287" t="str">
        <f t="shared" si="5"/>
        <v>{"sourceAttributeCode":"IOVL","sourceAttributes":"","sourceAttributeKeep":"false","attributeCode":"COMMON_INTER_OVERLAY_BOTTOM1_1","attributeValue":""},</v>
      </c>
    </row>
    <row r="288" spans="4:9" x14ac:dyDescent="0.25">
      <c r="D288" t="s">
        <v>3726</v>
      </c>
      <c r="F288" t="s">
        <v>20</v>
      </c>
      <c r="G288" t="s">
        <v>3849</v>
      </c>
      <c r="H288" s="3"/>
      <c r="I288" t="str">
        <f t="shared" si="5"/>
        <v>{"sourceAttributeCode":"IOVL","sourceAttributes":"","sourceAttributeKeep":"false","attributeCode":"COMMON_INTER_OVERLAY_BOTTOM2_1","attributeValue":""},</v>
      </c>
    </row>
    <row r="289" spans="4:9" x14ac:dyDescent="0.25">
      <c r="D289" t="s">
        <v>3726</v>
      </c>
      <c r="F289" t="s">
        <v>20</v>
      </c>
      <c r="G289" t="s">
        <v>3850</v>
      </c>
      <c r="H289" s="3"/>
      <c r="I289" t="str">
        <f t="shared" si="5"/>
        <v>{"sourceAttributeCode":"IOVL","sourceAttributes":"","sourceAttributeKeep":"false","attributeCode":"COMMON_INTER_OVERLAY_BOTTOM3_1","attributeValue":""},</v>
      </c>
    </row>
    <row r="290" spans="4:9" x14ac:dyDescent="0.25">
      <c r="D290" t="s">
        <v>3726</v>
      </c>
      <c r="F290" t="s">
        <v>20</v>
      </c>
      <c r="G290" t="s">
        <v>3851</v>
      </c>
      <c r="H290" s="3"/>
      <c r="I290" t="str">
        <f t="shared" si="5"/>
        <v>{"sourceAttributeCode":"IOVL","sourceAttributes":"","sourceAttributeKeep":"false","attributeCode":"COMMON_INTER_OVERLAY_BOTTOM4_1","attributeValue":""},</v>
      </c>
    </row>
    <row r="291" spans="4:9" x14ac:dyDescent="0.25">
      <c r="D291" t="s">
        <v>3726</v>
      </c>
      <c r="F291" t="s">
        <v>20</v>
      </c>
      <c r="G291" t="s">
        <v>3852</v>
      </c>
      <c r="H291" s="3"/>
      <c r="I291" t="str">
        <f t="shared" si="5"/>
        <v>{"sourceAttributeCode":"IOVL","sourceAttributes":"","sourceAttributeKeep":"false","attributeCode":"COMMON_INTER_OVERLAY_BOTTOM5_1","attributeValue":""},</v>
      </c>
    </row>
    <row r="292" spans="4:9" x14ac:dyDescent="0.25">
      <c r="D292" t="s">
        <v>3726</v>
      </c>
      <c r="F292" t="s">
        <v>20</v>
      </c>
      <c r="G292" t="s">
        <v>3853</v>
      </c>
      <c r="H292" s="3"/>
      <c r="I292" t="str">
        <f t="shared" si="5"/>
        <v>{"sourceAttributeCode":"IOVL","sourceAttributes":"","sourceAttributeKeep":"false","attributeCode":"COMMON_INTER_OVERLAY_BOTTOM6_1","attributeValue":""},</v>
      </c>
    </row>
    <row r="293" spans="4:9" x14ac:dyDescent="0.25">
      <c r="D293" t="s">
        <v>140</v>
      </c>
      <c r="F293" t="s">
        <v>20</v>
      </c>
      <c r="G293" t="s">
        <v>142</v>
      </c>
      <c r="H293" s="3"/>
      <c r="I293" t="str">
        <f t="shared" si="5"/>
        <v>{"sourceAttributeCode":"BOVL","sourceAttributes":"","sourceAttributeKeep":"false","attributeCode":"COMMON_BOTTOM_OVERLAY","attributeValue":""},</v>
      </c>
    </row>
    <row r="294" spans="4:9" x14ac:dyDescent="0.25">
      <c r="D294" t="s">
        <v>3854</v>
      </c>
      <c r="F294" t="s">
        <v>20</v>
      </c>
      <c r="G294" t="s">
        <v>3749</v>
      </c>
      <c r="H294" s="3"/>
      <c r="I294" t="str">
        <f t="shared" si="5"/>
        <v>{"sourceAttributeCode":"IOVLB1_1","sourceAttributes":"","sourceAttributeKeep":"false","attributeCode":"COMMON_MIDDLE_OVERLAY","attributeValue":""},</v>
      </c>
    </row>
    <row r="295" spans="4:9" x14ac:dyDescent="0.25">
      <c r="D295" t="s">
        <v>2010</v>
      </c>
      <c r="F295" t="s">
        <v>20</v>
      </c>
      <c r="G295" t="s">
        <v>989</v>
      </c>
      <c r="H295" s="3"/>
      <c r="I295" t="str">
        <f t="shared" si="5"/>
        <v>{"sourceAttributeCode":"TOVL","sourceAttributes":"","sourceAttributeKeep":"false","attributeCode":"COMMON_TOP_OVERLAY","attributeValue":""},</v>
      </c>
    </row>
    <row r="296" spans="4:9" x14ac:dyDescent="0.25">
      <c r="D296" t="s">
        <v>3855</v>
      </c>
      <c r="F296" t="s">
        <v>20</v>
      </c>
      <c r="G296" t="s">
        <v>3856</v>
      </c>
      <c r="H296" s="3"/>
      <c r="I296" t="str">
        <f t="shared" si="5"/>
        <v>{"sourceAttributeCode":"MOVL","sourceAttributes":"","sourceAttributeKeep":"false","attributeCode":"COMMON_MIDDLE_HORIZONTAL_OVERLAY","attributeValue":""},</v>
      </c>
    </row>
    <row r="297" spans="4:9" x14ac:dyDescent="0.25">
      <c r="D297" t="s">
        <v>3857</v>
      </c>
      <c r="F297" t="s">
        <v>20</v>
      </c>
      <c r="G297" t="s">
        <v>964</v>
      </c>
      <c r="H297" s="3"/>
      <c r="I297" t="str">
        <f t="shared" si="5"/>
        <v>{"sourceAttributeCode":"SOVL_1","sourceAttributes":"","sourceAttributeKeep":"false","attributeCode":"COMMON_SIDE_OVERLAY","attributeValue":""},</v>
      </c>
    </row>
    <row r="298" spans="4:9" x14ac:dyDescent="0.25">
      <c r="D298" t="s">
        <v>898</v>
      </c>
      <c r="F298" t="s">
        <v>20</v>
      </c>
      <c r="G298" t="s">
        <v>900</v>
      </c>
      <c r="H298" s="3"/>
      <c r="I298" t="str">
        <f t="shared" si="5"/>
        <v>{"sourceAttributeCode":"COVLB_1","sourceAttributes":"","sourceAttributeKeep":"false","attributeCode":"COMMON_CONFIG_OVERLAY_BOTTOM1","attributeValue":""},</v>
      </c>
    </row>
    <row r="299" spans="4:9" x14ac:dyDescent="0.25">
      <c r="D299" t="s">
        <v>3858</v>
      </c>
      <c r="F299" t="s">
        <v>20</v>
      </c>
      <c r="G299" t="s">
        <v>3839</v>
      </c>
      <c r="H299" s="3"/>
      <c r="I299" t="str">
        <f t="shared" si="5"/>
        <v>{"sourceAttributeCode":"COVLB_2","sourceAttributes":"","sourceAttributeKeep":"false","attributeCode":"COMMON_CONFIG_OVERLAY_BOTTOM2","attributeValue":""},</v>
      </c>
    </row>
    <row r="300" spans="4:9" x14ac:dyDescent="0.25">
      <c r="D300" t="s">
        <v>3859</v>
      </c>
      <c r="F300" t="s">
        <v>20</v>
      </c>
      <c r="G300" t="s">
        <v>3840</v>
      </c>
      <c r="H300" s="3"/>
      <c r="I300" t="str">
        <f t="shared" si="5"/>
        <v>{"sourceAttributeCode":"COVLB_3","sourceAttributes":"","sourceAttributeKeep":"false","attributeCode":"COMMON_CONFIG_OVERLAY_BOTTOM3","attributeValue":""},</v>
      </c>
    </row>
    <row r="301" spans="4:9" x14ac:dyDescent="0.25">
      <c r="D301" t="s">
        <v>3860</v>
      </c>
      <c r="F301" t="s">
        <v>20</v>
      </c>
      <c r="G301" t="s">
        <v>3841</v>
      </c>
      <c r="H301" s="3"/>
      <c r="I301" t="str">
        <f t="shared" si="5"/>
        <v>{"sourceAttributeCode":"COVLB_4","sourceAttributes":"","sourceAttributeKeep":"false","attributeCode":"COMMON_CONFIG_OVERLAY_BOTTOM4","attributeValue":""},</v>
      </c>
    </row>
    <row r="302" spans="4:9" x14ac:dyDescent="0.25">
      <c r="D302" t="s">
        <v>3854</v>
      </c>
      <c r="F302" t="s">
        <v>20</v>
      </c>
      <c r="G302" t="s">
        <v>3731</v>
      </c>
      <c r="H302" s="3"/>
      <c r="I302" t="str">
        <f t="shared" si="5"/>
        <v>{"sourceAttributeCode":"IOVLB1_1","sourceAttributes":"","sourceAttributeKeep":"false","attributeCode":"COMMON_INTER_OVERLAY_BOTTOM1","attributeValue":""},</v>
      </c>
    </row>
    <row r="303" spans="4:9" x14ac:dyDescent="0.25">
      <c r="D303" t="s">
        <v>3861</v>
      </c>
      <c r="F303" t="s">
        <v>20</v>
      </c>
      <c r="G303" t="s">
        <v>3732</v>
      </c>
      <c r="H303" s="3"/>
      <c r="I303" t="str">
        <f t="shared" si="5"/>
        <v>{"sourceAttributeCode":"IOVLB2_1","sourceAttributes":"","sourceAttributeKeep":"false","attributeCode":"COMMON_INTER_OVERLAY_BOTTOM2","attributeValue":""},</v>
      </c>
    </row>
    <row r="304" spans="4:9" x14ac:dyDescent="0.25">
      <c r="D304" t="s">
        <v>3862</v>
      </c>
      <c r="F304" t="s">
        <v>20</v>
      </c>
      <c r="G304" t="s">
        <v>3733</v>
      </c>
      <c r="H304" s="3"/>
      <c r="I304" t="str">
        <f t="shared" si="5"/>
        <v>{"sourceAttributeCode":"IOVLB3_1","sourceAttributes":"","sourceAttributeKeep":"false","attributeCode":"COMMON_INTER_OVERLAY_BOTTOM3","attributeValue":""},</v>
      </c>
    </row>
    <row r="305" spans="4:9" x14ac:dyDescent="0.25">
      <c r="D305" t="s">
        <v>3863</v>
      </c>
      <c r="F305" t="s">
        <v>20</v>
      </c>
      <c r="G305" t="s">
        <v>3734</v>
      </c>
      <c r="H305" s="3"/>
      <c r="I305" t="str">
        <f t="shared" si="5"/>
        <v>{"sourceAttributeCode":"IOVLB4_1","sourceAttributes":"","sourceAttributeKeep":"false","attributeCode":"COMMON_INTER_OVERLAY_BOTTOM4","attributeValue":""},</v>
      </c>
    </row>
    <row r="306" spans="4:9" x14ac:dyDescent="0.25">
      <c r="D306" t="s">
        <v>3864</v>
      </c>
      <c r="F306" t="s">
        <v>20</v>
      </c>
      <c r="G306" t="s">
        <v>3740</v>
      </c>
      <c r="H306" s="3"/>
      <c r="I306" t="str">
        <f t="shared" si="5"/>
        <v>{"sourceAttributeCode":"IOVLB5_1","sourceAttributes":"","sourceAttributeKeep":"false","attributeCode":"COMMON_INTER_OVERLAY_BOTTOM5","attributeValue":""},</v>
      </c>
    </row>
    <row r="307" spans="4:9" x14ac:dyDescent="0.25">
      <c r="D307" t="s">
        <v>3865</v>
      </c>
      <c r="F307" t="s">
        <v>20</v>
      </c>
      <c r="G307" t="s">
        <v>3742</v>
      </c>
      <c r="H307" s="3"/>
      <c r="I307" t="str">
        <f t="shared" si="5"/>
        <v>{"sourceAttributeCode":"IOVLB6_1","sourceAttributes":"","sourceAttributeKeep":"false","attributeCode":"COMMON_INTER_OVERLAY_BOTTOM6","attributeValue":""},</v>
      </c>
    </row>
    <row r="308" spans="4:9" x14ac:dyDescent="0.25">
      <c r="D308" t="s">
        <v>901</v>
      </c>
      <c r="F308" t="s">
        <v>20</v>
      </c>
      <c r="G308" t="s">
        <v>902</v>
      </c>
      <c r="H308" s="3"/>
      <c r="I308" t="str">
        <f t="shared" si="5"/>
        <v>{"sourceAttributeCode":"COVLT_1","sourceAttributes":"","sourceAttributeKeep":"false","attributeCode":"COMMON_CONFIG_OVERLAY_TOP1","attributeValue":""},</v>
      </c>
    </row>
    <row r="309" spans="4:9" x14ac:dyDescent="0.25">
      <c r="D309" t="s">
        <v>3866</v>
      </c>
      <c r="F309" t="s">
        <v>20</v>
      </c>
      <c r="G309" t="s">
        <v>3836</v>
      </c>
      <c r="H309" s="3"/>
      <c r="I309" t="str">
        <f t="shared" si="5"/>
        <v>{"sourceAttributeCode":"COVLT_2","sourceAttributes":"","sourceAttributeKeep":"false","attributeCode":"COMMON_CONFIG_OVERLAY_TOP2","attributeValue":""},</v>
      </c>
    </row>
    <row r="310" spans="4:9" x14ac:dyDescent="0.25">
      <c r="D310" t="s">
        <v>3867</v>
      </c>
      <c r="F310" t="s">
        <v>20</v>
      </c>
      <c r="G310" t="s">
        <v>3837</v>
      </c>
      <c r="H310" s="3"/>
      <c r="I310" t="str">
        <f t="shared" si="5"/>
        <v>{"sourceAttributeCode":"COVLT_3","sourceAttributes":"","sourceAttributeKeep":"false","attributeCode":"COMMON_CONFIG_OVERLAY_TOP3","attributeValue":""},</v>
      </c>
    </row>
    <row r="311" spans="4:9" x14ac:dyDescent="0.25">
      <c r="D311" t="s">
        <v>3868</v>
      </c>
      <c r="F311" t="s">
        <v>20</v>
      </c>
      <c r="G311" t="s">
        <v>3838</v>
      </c>
      <c r="H311" s="3"/>
      <c r="I311" t="str">
        <f t="shared" si="5"/>
        <v>{"sourceAttributeCode":"COVLT_4","sourceAttributes":"","sourceAttributeKeep":"false","attributeCode":"COMMON_CONFIG_OVERLAY_TOP4","attributeValue":""},</v>
      </c>
    </row>
    <row r="312" spans="4:9" x14ac:dyDescent="0.25">
      <c r="D312" t="s">
        <v>3869</v>
      </c>
      <c r="F312" t="s">
        <v>20</v>
      </c>
      <c r="G312" t="s">
        <v>3727</v>
      </c>
      <c r="H312" s="3"/>
      <c r="I312" t="str">
        <f t="shared" si="5"/>
        <v>{"sourceAttributeCode":"IOVLT1_1","sourceAttributes":"","sourceAttributeKeep":"false","attributeCode":"COMMON_INTER_OVERLAY_TOP1","attributeValue":""},</v>
      </c>
    </row>
    <row r="313" spans="4:9" x14ac:dyDescent="0.25">
      <c r="D313" t="s">
        <v>3870</v>
      </c>
      <c r="F313" t="s">
        <v>20</v>
      </c>
      <c r="G313" t="s">
        <v>3728</v>
      </c>
      <c r="H313" s="3"/>
      <c r="I313" t="str">
        <f t="shared" si="5"/>
        <v>{"sourceAttributeCode":"IOVLT2_1","sourceAttributes":"","sourceAttributeKeep":"false","attributeCode":"COMMON_INTER_OVERLAY_TOP2","attributeValue":""},</v>
      </c>
    </row>
    <row r="314" spans="4:9" x14ac:dyDescent="0.25">
      <c r="D314" t="s">
        <v>3871</v>
      </c>
      <c r="F314" t="s">
        <v>20</v>
      </c>
      <c r="G314" t="s">
        <v>3729</v>
      </c>
      <c r="H314" s="3"/>
      <c r="I314" t="str">
        <f t="shared" si="5"/>
        <v>{"sourceAttributeCode":"IOVLT3_1","sourceAttributes":"","sourceAttributeKeep":"false","attributeCode":"COMMON_INTER_OVERLAY_TOP3","attributeValue":""},</v>
      </c>
    </row>
    <row r="315" spans="4:9" x14ac:dyDescent="0.25">
      <c r="D315" t="s">
        <v>3872</v>
      </c>
      <c r="F315" t="s">
        <v>20</v>
      </c>
      <c r="G315" t="s">
        <v>3730</v>
      </c>
      <c r="H315" s="3"/>
      <c r="I315" t="str">
        <f t="shared" si="5"/>
        <v>{"sourceAttributeCode":"IOVLT4_1","sourceAttributes":"","sourceAttributeKeep":"false","attributeCode":"COMMON_INTER_OVERLAY_TOP4","attributeValue":""},</v>
      </c>
    </row>
    <row r="316" spans="4:9" x14ac:dyDescent="0.25">
      <c r="D316" t="s">
        <v>3873</v>
      </c>
      <c r="F316" t="s">
        <v>20</v>
      </c>
      <c r="G316" t="s">
        <v>3748</v>
      </c>
      <c r="H316" s="3"/>
      <c r="I316" t="str">
        <f t="shared" si="5"/>
        <v>{"sourceAttributeCode":"IOVLT5_1","sourceAttributes":"","sourceAttributeKeep":"false","attributeCode":"COMMON_INTER_OVERLAY_TOP5","attributeValue":""},</v>
      </c>
    </row>
    <row r="317" spans="4:9" x14ac:dyDescent="0.25">
      <c r="D317" t="s">
        <v>3874</v>
      </c>
      <c r="F317" t="s">
        <v>20</v>
      </c>
      <c r="G317" t="s">
        <v>3875</v>
      </c>
      <c r="H317" s="3"/>
      <c r="I317" t="str">
        <f t="shared" si="5"/>
        <v>{"sourceAttributeCode":"IOVLT6_1","sourceAttributes":"","sourceAttributeKeep":"false","attributeCode":"COMMON_INTER_OVERLAY_TOP6","attributeValue":""},</v>
      </c>
    </row>
    <row r="318" spans="4:9" x14ac:dyDescent="0.25">
      <c r="D318" t="s">
        <v>3854</v>
      </c>
      <c r="F318" t="s">
        <v>20</v>
      </c>
      <c r="G318" t="s">
        <v>3848</v>
      </c>
      <c r="H318" s="3"/>
      <c r="I318" t="str">
        <f t="shared" si="5"/>
        <v>{"sourceAttributeCode":"IOVLB1_1","sourceAttributes":"","sourceAttributeKeep":"false","attributeCode":"COMMON_INTER_OVERLAY_BOTTOM1_1","attributeValue":""},</v>
      </c>
    </row>
    <row r="319" spans="4:9" x14ac:dyDescent="0.25">
      <c r="D319" t="s">
        <v>3861</v>
      </c>
      <c r="F319" t="s">
        <v>20</v>
      </c>
      <c r="G319" t="s">
        <v>3849</v>
      </c>
      <c r="H319" s="3"/>
      <c r="I319" t="str">
        <f t="shared" si="5"/>
        <v>{"sourceAttributeCode":"IOVLB2_1","sourceAttributes":"","sourceAttributeKeep":"false","attributeCode":"COMMON_INTER_OVERLAY_BOTTOM2_1","attributeValue":""},</v>
      </c>
    </row>
    <row r="320" spans="4:9" x14ac:dyDescent="0.25">
      <c r="D320" t="s">
        <v>3862</v>
      </c>
      <c r="F320" t="s">
        <v>20</v>
      </c>
      <c r="G320" t="s">
        <v>3850</v>
      </c>
      <c r="H320" s="3"/>
      <c r="I320" t="str">
        <f t="shared" si="5"/>
        <v>{"sourceAttributeCode":"IOVLB3_1","sourceAttributes":"","sourceAttributeKeep":"false","attributeCode":"COMMON_INTER_OVERLAY_BOTTOM3_1","attributeValue":""},</v>
      </c>
    </row>
    <row r="321" spans="4:9" x14ac:dyDescent="0.25">
      <c r="D321" t="s">
        <v>3863</v>
      </c>
      <c r="F321" t="s">
        <v>20</v>
      </c>
      <c r="G321" t="s">
        <v>3851</v>
      </c>
      <c r="H321" s="3"/>
      <c r="I321" t="str">
        <f t="shared" si="5"/>
        <v>{"sourceAttributeCode":"IOVLB4_1","sourceAttributes":"","sourceAttributeKeep":"false","attributeCode":"COMMON_INTER_OVERLAY_BOTTOM4_1","attributeValue":""},</v>
      </c>
    </row>
    <row r="322" spans="4:9" x14ac:dyDescent="0.25">
      <c r="D322" t="s">
        <v>3864</v>
      </c>
      <c r="F322" t="s">
        <v>20</v>
      </c>
      <c r="G322" t="s">
        <v>3852</v>
      </c>
      <c r="H322" s="3"/>
      <c r="I322" t="str">
        <f t="shared" si="5"/>
        <v>{"sourceAttributeCode":"IOVLB5_1","sourceAttributes":"","sourceAttributeKeep":"false","attributeCode":"COMMON_INTER_OVERLAY_BOTTOM5_1","attributeValue":""},</v>
      </c>
    </row>
    <row r="323" spans="4:9" x14ac:dyDescent="0.25">
      <c r="D323" t="s">
        <v>3865</v>
      </c>
      <c r="F323" t="s">
        <v>20</v>
      </c>
      <c r="G323" t="s">
        <v>3853</v>
      </c>
      <c r="H323" s="3"/>
      <c r="I323" t="str">
        <f t="shared" ref="I323:I386" si="6">_xlfn.CONCAT("{""",$D$1,""":""",D323,""",""",$E$1,""":""",E323,""",""",$F$1,""":""",F323,""",""",$G$1,""":""",G323,""",""",$H$1,""":""",H323,"""},")</f>
        <v>{"sourceAttributeCode":"IOVLB6_1","sourceAttributes":"","sourceAttributeKeep":"false","attributeCode":"COMMON_INTER_OVERLAY_BOTTOM6_1","attributeValue":""},</v>
      </c>
    </row>
    <row r="324" spans="4:9" x14ac:dyDescent="0.25">
      <c r="D324" t="s">
        <v>1295</v>
      </c>
      <c r="F324" t="s">
        <v>20</v>
      </c>
      <c r="G324" t="s">
        <v>1296</v>
      </c>
      <c r="H324" s="3"/>
      <c r="I324" t="str">
        <f t="shared" si="6"/>
        <v>{"sourceAttributeCode":"LEGQTY","sourceAttributes":"","sourceAttributeKeep":"false","attributeCode":"COMMON_LEG_QUANTITY","attributeValue":""},</v>
      </c>
    </row>
    <row r="325" spans="4:9" x14ac:dyDescent="0.25">
      <c r="D325" t="s">
        <v>2029</v>
      </c>
      <c r="F325" s="3" t="s">
        <v>16</v>
      </c>
      <c r="G325" t="s">
        <v>3876</v>
      </c>
      <c r="H325" s="3" t="str">
        <f>"#this_catalog_id##"&amp;D325&amp;"#"</f>
        <v>#this_catalog_id##VA#</v>
      </c>
      <c r="I325" t="str">
        <f t="shared" si="6"/>
        <v>{"sourceAttributeCode":"VA","sourceAttributes":"","sourceAttributeKeep":"true","attributeCode":"LA_MATERIAL","attributeValue":"#this_catalog_id##VA#"},</v>
      </c>
    </row>
    <row r="326" spans="4:9" x14ac:dyDescent="0.25">
      <c r="D326" t="s">
        <v>2029</v>
      </c>
      <c r="F326" s="3" t="s">
        <v>16</v>
      </c>
      <c r="G326" t="s">
        <v>2040</v>
      </c>
      <c r="H326" s="3" t="str">
        <f t="shared" ref="H326:H373" si="7">"#this_catalog_id##"&amp;D326&amp;"#"</f>
        <v>#this_catalog_id##VA#</v>
      </c>
      <c r="I326" t="str">
        <f t="shared" si="6"/>
        <v>{"sourceAttributeCode":"VA","sourceAttributes":"","sourceAttributeKeep":"true","attributeCode":"LA_ACCESSORY","attributeValue":"#this_catalog_id##VA#"},</v>
      </c>
    </row>
    <row r="327" spans="4:9" x14ac:dyDescent="0.25">
      <c r="D327" t="s">
        <v>2029</v>
      </c>
      <c r="F327" s="3" t="s">
        <v>16</v>
      </c>
      <c r="G327" t="s">
        <v>2034</v>
      </c>
      <c r="H327" s="3" t="str">
        <f t="shared" si="7"/>
        <v>#this_catalog_id##VA#</v>
      </c>
      <c r="I327" t="str">
        <f t="shared" si="6"/>
        <v>{"sourceAttributeCode":"VA","sourceAttributes":"","sourceAttributeKeep":"true","attributeCode":"LA_ACCESSORY_2","attributeValue":"#this_catalog_id##VA#"},</v>
      </c>
    </row>
    <row r="328" spans="4:9" x14ac:dyDescent="0.25">
      <c r="D328" t="s">
        <v>2029</v>
      </c>
      <c r="F328" s="3" t="s">
        <v>16</v>
      </c>
      <c r="G328" t="s">
        <v>2037</v>
      </c>
      <c r="H328" s="3" t="str">
        <f t="shared" si="7"/>
        <v>#this_catalog_id##VA#</v>
      </c>
      <c r="I328" t="str">
        <f t="shared" si="6"/>
        <v>{"sourceAttributeCode":"VA","sourceAttributes":"","sourceAttributeKeep":"true","attributeCode":"LA_ACCESSORY_3","attributeValue":"#this_catalog_id##VA#"},</v>
      </c>
    </row>
    <row r="329" spans="4:9" x14ac:dyDescent="0.25">
      <c r="D329" t="s">
        <v>2046</v>
      </c>
      <c r="F329" s="3" t="s">
        <v>16</v>
      </c>
      <c r="G329" t="s">
        <v>3877</v>
      </c>
      <c r="H329" s="3" t="str">
        <f t="shared" si="7"/>
        <v>#this_catalog_id##VD#</v>
      </c>
      <c r="I329" t="str">
        <f t="shared" si="6"/>
        <v>{"sourceAttributeCode":"VD","sourceAttributes":"","sourceAttributeKeep":"true","attributeCode":"LA_ACCESSORY_V_FINISH","attributeValue":"#this_catalog_id##VD#"},</v>
      </c>
    </row>
    <row r="330" spans="4:9" x14ac:dyDescent="0.25">
      <c r="D330" t="s">
        <v>2070</v>
      </c>
      <c r="F330" s="3" t="s">
        <v>16</v>
      </c>
      <c r="G330" t="s">
        <v>2052</v>
      </c>
      <c r="H330" s="3" t="str">
        <f t="shared" si="7"/>
        <v>#this_catalog_id##VSD#</v>
      </c>
      <c r="I330" t="str">
        <f t="shared" si="6"/>
        <v>{"sourceAttributeCode":"VSD","sourceAttributes":"","sourceAttributeKeep":"true","attributeCode":"LA_BOTTOM","attributeValue":"#this_catalog_id##VSD#"},</v>
      </c>
    </row>
    <row r="331" spans="4:9" x14ac:dyDescent="0.25">
      <c r="D331" t="s">
        <v>2055</v>
      </c>
      <c r="F331" s="3" t="s">
        <v>16</v>
      </c>
      <c r="G331" t="s">
        <v>3878</v>
      </c>
      <c r="H331" s="3" t="str">
        <f t="shared" si="7"/>
        <v>#this_catalog_id##VDS#</v>
      </c>
      <c r="I331" t="str">
        <f t="shared" si="6"/>
        <v>{"sourceAttributeCode":"VDS","sourceAttributes":"","sourceAttributeKeep":"true","attributeCode":"LA_DRAWERBOX_BOTTOM_BOTTOM","attributeValue":"#this_catalog_id##VDS#"},</v>
      </c>
    </row>
    <row r="332" spans="4:9" x14ac:dyDescent="0.25">
      <c r="D332" t="s">
        <v>2055</v>
      </c>
      <c r="F332" s="3" t="s">
        <v>16</v>
      </c>
      <c r="G332" t="s">
        <v>3879</v>
      </c>
      <c r="H332" s="3" t="str">
        <f t="shared" si="7"/>
        <v>#this_catalog_id##VDS#</v>
      </c>
      <c r="I332" t="str">
        <f t="shared" si="6"/>
        <v>{"sourceAttributeCode":"VDS","sourceAttributes":"","sourceAttributeKeep":"true","attributeCode":"LA_DRAWERBOX_BOTTOM_EDGE","attributeValue":"#this_catalog_id##VDS#"},</v>
      </c>
    </row>
    <row r="333" spans="4:9" x14ac:dyDescent="0.25">
      <c r="D333" t="s">
        <v>2055</v>
      </c>
      <c r="F333" s="3" t="s">
        <v>16</v>
      </c>
      <c r="G333" t="s">
        <v>3880</v>
      </c>
      <c r="H333" s="3" t="str">
        <f t="shared" si="7"/>
        <v>#this_catalog_id##VDS#</v>
      </c>
      <c r="I333" t="str">
        <f t="shared" si="6"/>
        <v>{"sourceAttributeCode":"VDS","sourceAttributes":"","sourceAttributeKeep":"true","attributeCode":"LA_DRAWERBOX_BOTTOM_TOP","attributeValue":"#this_catalog_id##VDS#"},</v>
      </c>
    </row>
    <row r="334" spans="4:9" x14ac:dyDescent="0.25">
      <c r="D334" t="s">
        <v>2055</v>
      </c>
      <c r="F334" s="3" t="s">
        <v>16</v>
      </c>
      <c r="G334" t="s">
        <v>3881</v>
      </c>
      <c r="H334" s="3" t="str">
        <f t="shared" si="7"/>
        <v>#this_catalog_id##VDS#</v>
      </c>
      <c r="I334" t="str">
        <f t="shared" si="6"/>
        <v>{"sourceAttributeCode":"VDS","sourceAttributes":"","sourceAttributeKeep":"true","attributeCode":"LA_DRAWERBOX_FRONT_BACK_BOTTOM","attributeValue":"#this_catalog_id##VDS#"},</v>
      </c>
    </row>
    <row r="335" spans="4:9" x14ac:dyDescent="0.25">
      <c r="D335" t="s">
        <v>2055</v>
      </c>
      <c r="F335" s="3" t="s">
        <v>16</v>
      </c>
      <c r="G335" t="s">
        <v>3882</v>
      </c>
      <c r="H335" s="3" t="str">
        <f t="shared" si="7"/>
        <v>#this_catalog_id##VDS#</v>
      </c>
      <c r="I335" t="str">
        <f t="shared" si="6"/>
        <v>{"sourceAttributeCode":"VDS","sourceAttributes":"","sourceAttributeKeep":"true","attributeCode":"LA_DRAWERBOX_FRONT_BACK_EDGE","attributeValue":"#this_catalog_id##VDS#"},</v>
      </c>
    </row>
    <row r="336" spans="4:9" x14ac:dyDescent="0.25">
      <c r="D336" t="s">
        <v>2055</v>
      </c>
      <c r="F336" s="3" t="s">
        <v>16</v>
      </c>
      <c r="G336" t="s">
        <v>3883</v>
      </c>
      <c r="H336" s="3" t="str">
        <f t="shared" si="7"/>
        <v>#this_catalog_id##VDS#</v>
      </c>
      <c r="I336" t="str">
        <f t="shared" si="6"/>
        <v>{"sourceAttributeCode":"VDS","sourceAttributes":"","sourceAttributeKeep":"true","attributeCode":"LA_DRAWERBOX_FRONT_BACK_TOP","attributeValue":"#this_catalog_id##VDS#"},</v>
      </c>
    </row>
    <row r="337" spans="4:9" x14ac:dyDescent="0.25">
      <c r="D337" t="s">
        <v>2055</v>
      </c>
      <c r="F337" s="3" t="s">
        <v>16</v>
      </c>
      <c r="G337" t="s">
        <v>3884</v>
      </c>
      <c r="H337" s="3" t="str">
        <f t="shared" si="7"/>
        <v>#this_catalog_id##VDS#</v>
      </c>
      <c r="I337" t="str">
        <f t="shared" si="6"/>
        <v>{"sourceAttributeCode":"VDS","sourceAttributes":"","sourceAttributeKeep":"true","attributeCode":"LA_DRAWERBOX_SIDE_BOTTOM","attributeValue":"#this_catalog_id##VDS#"},</v>
      </c>
    </row>
    <row r="338" spans="4:9" x14ac:dyDescent="0.25">
      <c r="D338" t="s">
        <v>2055</v>
      </c>
      <c r="F338" s="3" t="s">
        <v>16</v>
      </c>
      <c r="G338" t="s">
        <v>3885</v>
      </c>
      <c r="H338" s="3" t="str">
        <f t="shared" si="7"/>
        <v>#this_catalog_id##VDS#</v>
      </c>
      <c r="I338" t="str">
        <f t="shared" si="6"/>
        <v>{"sourceAttributeCode":"VDS","sourceAttributes":"","sourceAttributeKeep":"true","attributeCode":"LA_DRAWERBOX_SIDE_EDGE","attributeValue":"#this_catalog_id##VDS#"},</v>
      </c>
    </row>
    <row r="339" spans="4:9" x14ac:dyDescent="0.25">
      <c r="D339" t="s">
        <v>2055</v>
      </c>
      <c r="F339" s="3" t="s">
        <v>16</v>
      </c>
      <c r="G339" t="s">
        <v>3886</v>
      </c>
      <c r="H339" s="3" t="str">
        <f t="shared" si="7"/>
        <v>#this_catalog_id##VDS#</v>
      </c>
      <c r="I339" t="str">
        <f t="shared" si="6"/>
        <v>{"sourceAttributeCode":"VDS","sourceAttributes":"","sourceAttributeKeep":"true","attributeCode":"LA_DRAWERBOX_SIDE_TOP","attributeValue":"#this_catalog_id##VDS#"},</v>
      </c>
    </row>
    <row r="340" spans="4:9" x14ac:dyDescent="0.25">
      <c r="D340" t="s">
        <v>2070</v>
      </c>
      <c r="F340" s="3" t="s">
        <v>16</v>
      </c>
      <c r="G340" t="s">
        <v>3887</v>
      </c>
      <c r="H340" s="3" t="str">
        <f t="shared" si="7"/>
        <v>#this_catalog_id##VSD#</v>
      </c>
      <c r="I340" t="str">
        <f t="shared" si="6"/>
        <v>{"sourceAttributeCode":"VSD","sourceAttributes":"","sourceAttributeKeep":"true","attributeCode":"LA_EDGE","attributeValue":"#this_catalog_id##VSD#"},</v>
      </c>
    </row>
    <row r="341" spans="4:9" x14ac:dyDescent="0.25">
      <c r="D341" t="s">
        <v>2046</v>
      </c>
      <c r="F341" s="3" t="s">
        <v>16</v>
      </c>
      <c r="G341" t="s">
        <v>3888</v>
      </c>
      <c r="H341" s="3" t="str">
        <f t="shared" si="7"/>
        <v>#this_catalog_id##VD#</v>
      </c>
      <c r="I341" t="str">
        <f t="shared" si="6"/>
        <v>{"sourceAttributeCode":"VD","sourceAttributes":"","sourceAttributeKeep":"true","attributeCode":"LA_FRONT_V","attributeValue":"#this_catalog_id##VD#"},</v>
      </c>
    </row>
    <row r="342" spans="4:9" x14ac:dyDescent="0.25">
      <c r="D342" t="s">
        <v>2050</v>
      </c>
      <c r="F342" s="3" t="s">
        <v>16</v>
      </c>
      <c r="G342" t="s">
        <v>3889</v>
      </c>
      <c r="H342" s="3" t="str">
        <f t="shared" si="7"/>
        <v>#this_catalog_id##VD2#</v>
      </c>
      <c r="I342" t="str">
        <f t="shared" si="6"/>
        <v>{"sourceAttributeCode":"VD2","sourceAttributes":"","sourceAttributeKeep":"true","attributeCode":"LA_FRONT_V_2","attributeValue":"#this_catalog_id##VD2#"},</v>
      </c>
    </row>
    <row r="343" spans="4:9" x14ac:dyDescent="0.25">
      <c r="D343" t="s">
        <v>2070</v>
      </c>
      <c r="F343" s="3" t="s">
        <v>16</v>
      </c>
      <c r="G343" t="s">
        <v>3890</v>
      </c>
      <c r="H343" s="3" t="str">
        <f t="shared" si="7"/>
        <v>#this_catalog_id##VSD#</v>
      </c>
      <c r="I343" t="str">
        <f t="shared" si="6"/>
        <v>{"sourceAttributeCode":"VSD","sourceAttributes":"","sourceAttributeKeep":"true","attributeCode":"LA_LEFT","attributeValue":"#this_catalog_id##VSD#"},</v>
      </c>
    </row>
    <row r="344" spans="4:9" x14ac:dyDescent="0.25">
      <c r="D344" t="s">
        <v>2070</v>
      </c>
      <c r="F344" s="3" t="s">
        <v>16</v>
      </c>
      <c r="G344" t="s">
        <v>3891</v>
      </c>
      <c r="H344" s="3" t="str">
        <f t="shared" si="7"/>
        <v>#this_catalog_id##VSD#</v>
      </c>
      <c r="I344" t="str">
        <f t="shared" si="6"/>
        <v>{"sourceAttributeCode":"VSD","sourceAttributes":"","sourceAttributeKeep":"true","attributeCode":"LA_RIGHT","attributeValue":"#this_catalog_id##VSD#"},</v>
      </c>
    </row>
    <row r="345" spans="4:9" x14ac:dyDescent="0.25">
      <c r="D345" t="s">
        <v>2070</v>
      </c>
      <c r="F345" s="3" t="s">
        <v>16</v>
      </c>
      <c r="G345" t="s">
        <v>2048</v>
      </c>
      <c r="H345" s="3" t="str">
        <f t="shared" si="7"/>
        <v>#this_catalog_id##VSD#</v>
      </c>
      <c r="I345" t="str">
        <f t="shared" si="6"/>
        <v>{"sourceAttributeCode":"VSD","sourceAttributes":"","sourceAttributeKeep":"true","attributeCode":"LA_TOP","attributeValue":"#this_catalog_id##VSD#"},</v>
      </c>
    </row>
    <row r="346" spans="4:9" x14ac:dyDescent="0.25">
      <c r="D346" t="s">
        <v>2055</v>
      </c>
      <c r="F346" s="3" t="s">
        <v>16</v>
      </c>
      <c r="G346" t="s">
        <v>3892</v>
      </c>
      <c r="H346" s="3" t="str">
        <f t="shared" si="7"/>
        <v>#this_catalog_id##VDS#</v>
      </c>
      <c r="I346" t="str">
        <f t="shared" si="6"/>
        <v>{"sourceAttributeCode":"VDS","sourceAttributes":"","sourceAttributeKeep":"true","attributeCode":"LA_DRAWERBOX_BOTTOM_BOTTOM_FINISH","attributeValue":"#this_catalog_id##VDS#"},</v>
      </c>
    </row>
    <row r="347" spans="4:9" x14ac:dyDescent="0.25">
      <c r="D347" t="s">
        <v>2055</v>
      </c>
      <c r="F347" s="3" t="s">
        <v>16</v>
      </c>
      <c r="G347" t="s">
        <v>3893</v>
      </c>
      <c r="H347" s="3" t="str">
        <f t="shared" si="7"/>
        <v>#this_catalog_id##VDS#</v>
      </c>
      <c r="I347" t="str">
        <f t="shared" si="6"/>
        <v>{"sourceAttributeCode":"VDS","sourceAttributes":"","sourceAttributeKeep":"true","attributeCode":"LA_DRAWERBOX_BOTTOM_EDGE_FINISH","attributeValue":"#this_catalog_id##VDS#"},</v>
      </c>
    </row>
    <row r="348" spans="4:9" x14ac:dyDescent="0.25">
      <c r="D348" t="s">
        <v>2055</v>
      </c>
      <c r="F348" s="3" t="s">
        <v>16</v>
      </c>
      <c r="G348" t="s">
        <v>3894</v>
      </c>
      <c r="H348" s="3" t="str">
        <f t="shared" si="7"/>
        <v>#this_catalog_id##VDS#</v>
      </c>
      <c r="I348" t="str">
        <f t="shared" si="6"/>
        <v>{"sourceAttributeCode":"VDS","sourceAttributes":"","sourceAttributeKeep":"true","attributeCode":"LA_DRAWERBOX_BOTTOM_TOP_FINISH","attributeValue":"#this_catalog_id##VDS#"},</v>
      </c>
    </row>
    <row r="349" spans="4:9" x14ac:dyDescent="0.25">
      <c r="D349" t="s">
        <v>2055</v>
      </c>
      <c r="F349" s="3" t="s">
        <v>16</v>
      </c>
      <c r="G349" t="s">
        <v>3895</v>
      </c>
      <c r="H349" s="3" t="str">
        <f t="shared" si="7"/>
        <v>#this_catalog_id##VDS#</v>
      </c>
      <c r="I349" t="str">
        <f t="shared" si="6"/>
        <v>{"sourceAttributeCode":"VDS","sourceAttributes":"","sourceAttributeKeep":"true","attributeCode":"LA_DRAWERBOX_FRONT_BACK_BOTTOM_FINISH","attributeValue":"#this_catalog_id##VDS#"},</v>
      </c>
    </row>
    <row r="350" spans="4:9" x14ac:dyDescent="0.25">
      <c r="D350" t="s">
        <v>2055</v>
      </c>
      <c r="F350" s="3" t="s">
        <v>16</v>
      </c>
      <c r="G350" t="s">
        <v>3896</v>
      </c>
      <c r="H350" s="3" t="str">
        <f t="shared" si="7"/>
        <v>#this_catalog_id##VDS#</v>
      </c>
      <c r="I350" t="str">
        <f t="shared" si="6"/>
        <v>{"sourceAttributeCode":"VDS","sourceAttributes":"","sourceAttributeKeep":"true","attributeCode":"LA_DRAWERBOX_FRONT_BACK_EDGE_FINISH","attributeValue":"#this_catalog_id##VDS#"},</v>
      </c>
    </row>
    <row r="351" spans="4:9" x14ac:dyDescent="0.25">
      <c r="D351" t="s">
        <v>2055</v>
      </c>
      <c r="F351" s="3" t="s">
        <v>16</v>
      </c>
      <c r="G351" t="s">
        <v>3897</v>
      </c>
      <c r="H351" s="3" t="str">
        <f t="shared" si="7"/>
        <v>#this_catalog_id##VDS#</v>
      </c>
      <c r="I351" t="str">
        <f t="shared" si="6"/>
        <v>{"sourceAttributeCode":"VDS","sourceAttributes":"","sourceAttributeKeep":"true","attributeCode":"LA_DRAWERBOX_FRONT_BACK_TOP_FINISH","attributeValue":"#this_catalog_id##VDS#"},</v>
      </c>
    </row>
    <row r="352" spans="4:9" x14ac:dyDescent="0.25">
      <c r="D352" t="s">
        <v>2055</v>
      </c>
      <c r="F352" s="3" t="s">
        <v>16</v>
      </c>
      <c r="G352" t="s">
        <v>3898</v>
      </c>
      <c r="H352" s="3" t="str">
        <f t="shared" si="7"/>
        <v>#this_catalog_id##VDS#</v>
      </c>
      <c r="I352" t="str">
        <f t="shared" si="6"/>
        <v>{"sourceAttributeCode":"VDS","sourceAttributes":"","sourceAttributeKeep":"true","attributeCode":"LA_DRAWERBOX_SIDE_BOTTOM_FINISH","attributeValue":"#this_catalog_id##VDS#"},</v>
      </c>
    </row>
    <row r="353" spans="4:9" x14ac:dyDescent="0.25">
      <c r="D353" t="s">
        <v>2055</v>
      </c>
      <c r="F353" s="3" t="s">
        <v>16</v>
      </c>
      <c r="G353" t="s">
        <v>3899</v>
      </c>
      <c r="H353" s="3" t="str">
        <f t="shared" si="7"/>
        <v>#this_catalog_id##VDS#</v>
      </c>
      <c r="I353" t="str">
        <f t="shared" si="6"/>
        <v>{"sourceAttributeCode":"VDS","sourceAttributes":"","sourceAttributeKeep":"true","attributeCode":"LA_DRAWERBOX_SIDE_EDGE_FINISH","attributeValue":"#this_catalog_id##VDS#"},</v>
      </c>
    </row>
    <row r="354" spans="4:9" x14ac:dyDescent="0.25">
      <c r="D354" t="s">
        <v>2055</v>
      </c>
      <c r="F354" s="3" t="s">
        <v>16</v>
      </c>
      <c r="G354" t="s">
        <v>3900</v>
      </c>
      <c r="H354" s="3" t="str">
        <f t="shared" si="7"/>
        <v>#this_catalog_id##VDS#</v>
      </c>
      <c r="I354" t="str">
        <f t="shared" si="6"/>
        <v>{"sourceAttributeCode":"VDS","sourceAttributes":"","sourceAttributeKeep":"true","attributeCode":"LA_DRAWERBOX_SIDE_TOP_FINISH","attributeValue":"#this_catalog_id##VDS#"},</v>
      </c>
    </row>
    <row r="355" spans="4:9" x14ac:dyDescent="0.25">
      <c r="D355" t="s">
        <v>2051</v>
      </c>
      <c r="F355" s="3" t="s">
        <v>16</v>
      </c>
      <c r="G355" t="s">
        <v>3901</v>
      </c>
      <c r="H355" s="3" t="str">
        <f t="shared" si="7"/>
        <v>#this_catalog_id##VDFT#</v>
      </c>
      <c r="I355" t="str">
        <f t="shared" si="6"/>
        <v>{"sourceAttributeCode":"VDFT","sourceAttributes":"","sourceAttributeKeep":"true","attributeCode":"LA_FRONT_H","attributeValue":"#this_catalog_id##VDFT#"},</v>
      </c>
    </row>
    <row r="356" spans="4:9" x14ac:dyDescent="0.25">
      <c r="D356" t="s">
        <v>2057</v>
      </c>
      <c r="F356" s="3" t="s">
        <v>16</v>
      </c>
      <c r="G356" t="s">
        <v>3902</v>
      </c>
      <c r="H356" s="3" t="str">
        <f t="shared" si="7"/>
        <v>#this_catalog_id##VGL#</v>
      </c>
      <c r="I356" t="str">
        <f t="shared" si="6"/>
        <v>{"sourceAttributeCode":"VGL","sourceAttributes":"","sourceAttributeKeep":"true","attributeCode":"LA_GLASS","attributeValue":"#this_catalog_id##VGL#"},</v>
      </c>
    </row>
    <row r="357" spans="4:9" x14ac:dyDescent="0.25">
      <c r="D357" t="s">
        <v>2051</v>
      </c>
      <c r="F357" s="3" t="s">
        <v>16</v>
      </c>
      <c r="G357" t="s">
        <v>3903</v>
      </c>
      <c r="H357" s="3" t="str">
        <f t="shared" si="7"/>
        <v>#this_catalog_id##VDFT#</v>
      </c>
      <c r="I357" t="str">
        <f t="shared" si="6"/>
        <v>{"sourceAttributeCode":"VDFT","sourceAttributes":"","sourceAttributeKeep":"true","attributeCode":"LA_BOTTOM_FINISH","attributeValue":"#this_catalog_id##VDFT#"},</v>
      </c>
    </row>
    <row r="358" spans="4:9" x14ac:dyDescent="0.25">
      <c r="D358" t="s">
        <v>2071</v>
      </c>
      <c r="F358" s="3" t="s">
        <v>16</v>
      </c>
      <c r="G358" t="s">
        <v>3904</v>
      </c>
      <c r="H358" s="3" t="str">
        <f t="shared" si="7"/>
        <v>#this_catalog_id##VSF#</v>
      </c>
      <c r="I358" t="str">
        <f t="shared" si="6"/>
        <v>{"sourceAttributeCode":"VSF","sourceAttributes":"","sourceAttributeKeep":"true","attributeCode":"LA_EDGE_FINISH","attributeValue":"#this_catalog_id##VSF#"},</v>
      </c>
    </row>
    <row r="359" spans="4:9" x14ac:dyDescent="0.25">
      <c r="D359" t="s">
        <v>2071</v>
      </c>
      <c r="F359" s="3" t="s">
        <v>16</v>
      </c>
      <c r="G359" t="s">
        <v>3905</v>
      </c>
      <c r="H359" s="3" t="str">
        <f t="shared" si="7"/>
        <v>#this_catalog_id##VSF#</v>
      </c>
      <c r="I359" t="str">
        <f t="shared" si="6"/>
        <v>{"sourceAttributeCode":"VSF","sourceAttributes":"","sourceAttributeKeep":"true","attributeCode":"LA_LEFT_FINISH","attributeValue":"#this_catalog_id##VSF#"},</v>
      </c>
    </row>
    <row r="360" spans="4:9" x14ac:dyDescent="0.25">
      <c r="D360" t="s">
        <v>2057</v>
      </c>
      <c r="F360" s="3" t="s">
        <v>16</v>
      </c>
      <c r="G360" t="s">
        <v>3906</v>
      </c>
      <c r="H360" s="3" t="str">
        <f t="shared" si="7"/>
        <v>#this_catalog_id##VGL#</v>
      </c>
      <c r="I360" t="str">
        <f t="shared" si="6"/>
        <v>{"sourceAttributeCode":"VGL","sourceAttributes":"","sourceAttributeKeep":"true","attributeCode":"LA_MIRROR","attributeValue":"#this_catalog_id##VGL#"},</v>
      </c>
    </row>
    <row r="361" spans="4:9" x14ac:dyDescent="0.25">
      <c r="D361" t="s">
        <v>2071</v>
      </c>
      <c r="F361" s="3" t="s">
        <v>16</v>
      </c>
      <c r="G361" t="s">
        <v>3907</v>
      </c>
      <c r="H361" s="3" t="str">
        <f t="shared" si="7"/>
        <v>#this_catalog_id##VSF#</v>
      </c>
      <c r="I361" t="str">
        <f t="shared" si="6"/>
        <v>{"sourceAttributeCode":"VSF","sourceAttributes":"","sourceAttributeKeep":"true","attributeCode":"LA_RIGHT_FINISH","attributeValue":"#this_catalog_id##VSF#"},</v>
      </c>
    </row>
    <row r="362" spans="4:9" x14ac:dyDescent="0.25">
      <c r="D362" t="s">
        <v>2071</v>
      </c>
      <c r="F362" s="3" t="s">
        <v>16</v>
      </c>
      <c r="G362" t="s">
        <v>3908</v>
      </c>
      <c r="H362" s="3" t="str">
        <f t="shared" si="7"/>
        <v>#this_catalog_id##VSF#</v>
      </c>
      <c r="I362" t="str">
        <f t="shared" si="6"/>
        <v>{"sourceAttributeCode":"VSF","sourceAttributes":"","sourceAttributeKeep":"true","attributeCode":"LA_SIDE_FINISH","attributeValue":"#this_catalog_id##VSF#"},</v>
      </c>
    </row>
    <row r="363" spans="4:9" x14ac:dyDescent="0.25">
      <c r="D363" t="s">
        <v>2051</v>
      </c>
      <c r="F363" s="3" t="s">
        <v>16</v>
      </c>
      <c r="G363" t="s">
        <v>3909</v>
      </c>
      <c r="H363" s="3" t="str">
        <f t="shared" si="7"/>
        <v>#this_catalog_id##VDFT#</v>
      </c>
      <c r="I363" t="str">
        <f t="shared" si="6"/>
        <v>{"sourceAttributeCode":"VDFT","sourceAttributes":"","sourceAttributeKeep":"true","attributeCode":"LA_TOP_FINISH","attributeValue":"#this_catalog_id##VDFT#"},</v>
      </c>
    </row>
    <row r="364" spans="4:9" x14ac:dyDescent="0.25">
      <c r="D364" t="s">
        <v>2046</v>
      </c>
      <c r="F364" s="3" t="s">
        <v>16</v>
      </c>
      <c r="G364" t="s">
        <v>3910</v>
      </c>
      <c r="H364" s="3" t="str">
        <f t="shared" si="7"/>
        <v>#this_catalog_id##VD#</v>
      </c>
      <c r="I364" t="str">
        <f t="shared" si="6"/>
        <v>{"sourceAttributeCode":"VD","sourceAttributes":"","sourceAttributeKeep":"true","attributeCode":"LA_MOLDING","attributeValue":"#this_catalog_id##VD#"},</v>
      </c>
    </row>
    <row r="365" spans="4:9" x14ac:dyDescent="0.25">
      <c r="D365" t="s">
        <v>2046</v>
      </c>
      <c r="F365" s="3" t="s">
        <v>16</v>
      </c>
      <c r="G365" t="s">
        <v>3911</v>
      </c>
      <c r="H365" s="3" t="str">
        <f t="shared" si="7"/>
        <v>#this_catalog_id##VD#</v>
      </c>
      <c r="I365" t="str">
        <f t="shared" si="6"/>
        <v>{"sourceAttributeCode":"VD","sourceAttributes":"","sourceAttributeKeep":"true","attributeCode":"LA_VMoldinG","attributeValue":"#this_catalog_id##VD#"},</v>
      </c>
    </row>
    <row r="366" spans="4:9" x14ac:dyDescent="0.25">
      <c r="D366" t="s">
        <v>2046</v>
      </c>
      <c r="F366" s="3" t="s">
        <v>16</v>
      </c>
      <c r="G366" t="s">
        <v>3912</v>
      </c>
      <c r="H366" s="3" t="str">
        <f t="shared" si="7"/>
        <v>#this_catalog_id##VD#</v>
      </c>
      <c r="I366" t="str">
        <f t="shared" si="6"/>
        <v>{"sourceAttributeCode":"VD","sourceAttributes":"","sourceAttributeKeep":"true","attributeCode":"LA_VToeKick","attributeValue":"#this_catalog_id##VD#"},</v>
      </c>
    </row>
    <row r="367" spans="4:9" x14ac:dyDescent="0.25">
      <c r="D367" t="s">
        <v>2073</v>
      </c>
      <c r="F367" s="3" t="s">
        <v>16</v>
      </c>
      <c r="G367" t="s">
        <v>3913</v>
      </c>
      <c r="H367" s="3" t="str">
        <f t="shared" si="7"/>
        <v>#this_catalog_id##VTBL#</v>
      </c>
      <c r="I367" t="str">
        <f t="shared" si="6"/>
        <v>{"sourceAttributeCode":"VTBL","sourceAttributes":"","sourceAttributeKeep":"true","attributeCode":"LA_LEG","attributeValue":"#this_catalog_id##VTBL#"},</v>
      </c>
    </row>
    <row r="368" spans="4:9" s="49" customFormat="1" x14ac:dyDescent="0.25">
      <c r="D368" s="77" t="s">
        <v>2046</v>
      </c>
      <c r="F368" s="76" t="s">
        <v>16</v>
      </c>
      <c r="G368" s="49" t="s">
        <v>3914</v>
      </c>
      <c r="H368" s="76" t="str">
        <f t="shared" si="7"/>
        <v>#this_catalog_id##VD#</v>
      </c>
      <c r="I368" t="str">
        <f t="shared" si="6"/>
        <v>{"sourceAttributeCode":"VD","sourceAttributes":"","sourceAttributeKeep":"true","attributeCode":"LA_ACCESSORY_FINISH","attributeValue":"#this_catalog_id##VD#"},</v>
      </c>
    </row>
    <row r="369" spans="4:9" x14ac:dyDescent="0.25">
      <c r="D369" t="s">
        <v>2054</v>
      </c>
      <c r="F369" s="3" t="s">
        <v>16</v>
      </c>
      <c r="G369" t="s">
        <v>3901</v>
      </c>
      <c r="H369" s="3" t="str">
        <f t="shared" si="7"/>
        <v>#this_catalog_id##VDFT_1#</v>
      </c>
      <c r="I369" t="str">
        <f t="shared" si="6"/>
        <v>{"sourceAttributeCode":"VDFT_1","sourceAttributes":"","sourceAttributeKeep":"true","attributeCode":"LA_FRONT_H","attributeValue":"#this_catalog_id##VDFT_1#"},</v>
      </c>
    </row>
    <row r="370" spans="4:9" x14ac:dyDescent="0.25">
      <c r="D370" t="s">
        <v>2045</v>
      </c>
      <c r="F370" s="3" t="s">
        <v>16</v>
      </c>
      <c r="G370" t="s">
        <v>3915</v>
      </c>
      <c r="H370" s="3" t="str">
        <f t="shared" si="7"/>
        <v>#this_catalog_id##VCT#</v>
      </c>
      <c r="I370" t="str">
        <f t="shared" si="6"/>
        <v>{"sourceAttributeCode":"VCT","sourceAttributes":"","sourceAttributeKeep":"true","attributeCode":"LA_COUNTERTOP_BOTTOM","attributeValue":"#this_catalog_id##VCT#"},</v>
      </c>
    </row>
    <row r="371" spans="4:9" x14ac:dyDescent="0.25">
      <c r="D371" t="s">
        <v>2045</v>
      </c>
      <c r="F371" s="3" t="s">
        <v>16</v>
      </c>
      <c r="G371" t="s">
        <v>3916</v>
      </c>
      <c r="H371" s="3" t="str">
        <f t="shared" si="7"/>
        <v>#this_catalog_id##VCT#</v>
      </c>
      <c r="I371" t="str">
        <f t="shared" si="6"/>
        <v>{"sourceAttributeCode":"VCT","sourceAttributes":"","sourceAttributeKeep":"true","attributeCode":"LA_COUNTERTOP_EDGE","attributeValue":"#this_catalog_id##VCT#"},</v>
      </c>
    </row>
    <row r="372" spans="4:9" x14ac:dyDescent="0.25">
      <c r="D372" t="s">
        <v>2045</v>
      </c>
      <c r="F372" s="3" t="s">
        <v>16</v>
      </c>
      <c r="G372" t="s">
        <v>3917</v>
      </c>
      <c r="H372" s="3" t="str">
        <f t="shared" si="7"/>
        <v>#this_catalog_id##VCT#</v>
      </c>
      <c r="I372" t="str">
        <f t="shared" si="6"/>
        <v>{"sourceAttributeCode":"VCT","sourceAttributes":"","sourceAttributeKeep":"true","attributeCode":"LA_COUNTERTOP_TOP","attributeValue":"#this_catalog_id##VCT#"},</v>
      </c>
    </row>
    <row r="373" spans="4:9" x14ac:dyDescent="0.25">
      <c r="D373" t="s">
        <v>2072</v>
      </c>
      <c r="F373" s="3" t="s">
        <v>16</v>
      </c>
      <c r="G373" t="s">
        <v>3918</v>
      </c>
      <c r="H373" s="3" t="str">
        <f t="shared" si="7"/>
        <v>#this_catalog_id##VSK#</v>
      </c>
      <c r="I373" t="str">
        <f t="shared" si="6"/>
        <v>{"sourceAttributeCode":"VSK","sourceAttributes":"","sourceAttributeKeep":"true","attributeCode":"LA_SINK","attributeValue":"#this_catalog_id##VSK#"},</v>
      </c>
    </row>
    <row r="374" spans="4:9" x14ac:dyDescent="0.25">
      <c r="D374" t="s">
        <v>3919</v>
      </c>
      <c r="F374" s="3" t="s">
        <v>16</v>
      </c>
      <c r="G374" t="s">
        <v>3920</v>
      </c>
      <c r="H374" s="3" t="s">
        <v>3921</v>
      </c>
      <c r="I374" t="str">
        <f t="shared" si="6"/>
        <v>{"sourceAttributeCode":"VDWPU","sourceAttributes":"","sourceAttributeKeep":"true","attributeCode":"COMMON_MATERIAL_HANDLE_DRAWER","attributeValue":"#this_catalog_id##VDWPU#"},</v>
      </c>
    </row>
    <row r="375" spans="4:9" x14ac:dyDescent="0.25">
      <c r="D375" t="s">
        <v>3919</v>
      </c>
      <c r="F375" s="3" t="s">
        <v>16</v>
      </c>
      <c r="G375" t="s">
        <v>3922</v>
      </c>
      <c r="H375" s="3" t="s">
        <v>3921</v>
      </c>
      <c r="I375" t="str">
        <f t="shared" si="6"/>
        <v>{"sourceAttributeCode":"VDWPU","sourceAttributes":"","sourceAttributeKeep":"true","attributeCode":"COMMON_MATERIAL_HANDLE_DRAWER_2","attributeValue":"#this_catalog_id##VDWPU#"},</v>
      </c>
    </row>
    <row r="376" spans="4:9" x14ac:dyDescent="0.25">
      <c r="D376" t="s">
        <v>2069</v>
      </c>
      <c r="F376" s="3" t="s">
        <v>16</v>
      </c>
      <c r="G376" t="s">
        <v>3923</v>
      </c>
      <c r="H376" s="3" t="s">
        <v>3924</v>
      </c>
      <c r="I376" t="str">
        <f t="shared" si="6"/>
        <v>{"sourceAttributeCode":"VPU","sourceAttributes":"","sourceAttributeKeep":"true","attributeCode":"COMMON_MATERIAL_HANDLE_DOOR","attributeValue":"#this_catalog_id##VPU#"},</v>
      </c>
    </row>
    <row r="377" spans="4:9" x14ac:dyDescent="0.25">
      <c r="D377" t="s">
        <v>2069</v>
      </c>
      <c r="F377" s="3" t="s">
        <v>16</v>
      </c>
      <c r="G377" t="s">
        <v>3925</v>
      </c>
      <c r="H377" s="3" t="s">
        <v>3924</v>
      </c>
      <c r="I377" t="str">
        <f t="shared" si="6"/>
        <v>{"sourceAttributeCode":"VPU","sourceAttributes":"","sourceAttributeKeep":"true","attributeCode":"COMMON_MATERIAL_HANDLE_DOOR_2","attributeValue":"#this_catalog_id##VPU#"},</v>
      </c>
    </row>
    <row r="378" spans="4:9" x14ac:dyDescent="0.25">
      <c r="D378" t="s">
        <v>2054</v>
      </c>
      <c r="F378" s="3" t="s">
        <v>16</v>
      </c>
      <c r="G378" t="s">
        <v>3903</v>
      </c>
      <c r="H378" s="3" t="s">
        <v>3926</v>
      </c>
      <c r="I378" t="str">
        <f t="shared" si="6"/>
        <v>{"sourceAttributeCode":"VDFT_1","sourceAttributes":"","sourceAttributeKeep":"true","attributeCode":"LA_BOTTOM_FINISH","attributeValue":"#this_catalog_id##VDFT_1#"},</v>
      </c>
    </row>
    <row r="379" spans="4:9" x14ac:dyDescent="0.25">
      <c r="D379" t="s">
        <v>2054</v>
      </c>
      <c r="F379" s="3" t="s">
        <v>16</v>
      </c>
      <c r="G379" t="s">
        <v>3909</v>
      </c>
      <c r="H379" s="3" t="s">
        <v>3926</v>
      </c>
      <c r="I379" t="str">
        <f t="shared" si="6"/>
        <v>{"sourceAttributeCode":"VDFT_1","sourceAttributes":"","sourceAttributeKeep":"true","attributeCode":"LA_TOP_FINISH","attributeValue":"#this_catalog_id##VDFT_1#"},</v>
      </c>
    </row>
    <row r="380" spans="4:9" x14ac:dyDescent="0.25">
      <c r="D380" t="s">
        <v>2046</v>
      </c>
      <c r="F380" s="3" t="s">
        <v>16</v>
      </c>
      <c r="G380" t="s">
        <v>3927</v>
      </c>
      <c r="H380" s="3" t="s">
        <v>2049</v>
      </c>
      <c r="I380" t="str">
        <f t="shared" si="6"/>
        <v>{"sourceAttributeCode":"VD","sourceAttributes":"","sourceAttributeKeep":"true","attributeCode":"LA_ALUMINUM","attributeValue":"#this_catalog_id##VD#"},</v>
      </c>
    </row>
    <row r="381" spans="4:9" x14ac:dyDescent="0.25">
      <c r="D381" t="s">
        <v>3928</v>
      </c>
      <c r="F381" t="s">
        <v>20</v>
      </c>
      <c r="G381" t="s">
        <v>3731</v>
      </c>
      <c r="H381" s="3"/>
      <c r="I381" t="str">
        <f t="shared" si="6"/>
        <v>{"sourceAttributeCode":"IOVL_1","sourceAttributes":"","sourceAttributeKeep":"false","attributeCode":"COMMON_INTER_OVERLAY_BOTTOM1","attributeValue":""},</v>
      </c>
    </row>
    <row r="382" spans="4:9" x14ac:dyDescent="0.25">
      <c r="D382" t="s">
        <v>3928</v>
      </c>
      <c r="F382" t="s">
        <v>20</v>
      </c>
      <c r="G382" t="s">
        <v>3732</v>
      </c>
      <c r="H382" s="3"/>
      <c r="I382" t="str">
        <f t="shared" si="6"/>
        <v>{"sourceAttributeCode":"IOVL_1","sourceAttributes":"","sourceAttributeKeep":"false","attributeCode":"COMMON_INTER_OVERLAY_BOTTOM2","attributeValue":""},</v>
      </c>
    </row>
    <row r="383" spans="4:9" x14ac:dyDescent="0.25">
      <c r="D383" t="s">
        <v>3928</v>
      </c>
      <c r="F383" t="s">
        <v>20</v>
      </c>
      <c r="G383" t="s">
        <v>3733</v>
      </c>
      <c r="H383" s="3"/>
      <c r="I383" t="str">
        <f t="shared" si="6"/>
        <v>{"sourceAttributeCode":"IOVL_1","sourceAttributes":"","sourceAttributeKeep":"false","attributeCode":"COMMON_INTER_OVERLAY_BOTTOM3","attributeValue":""},</v>
      </c>
    </row>
    <row r="384" spans="4:9" x14ac:dyDescent="0.25">
      <c r="D384" t="s">
        <v>3928</v>
      </c>
      <c r="F384" t="s">
        <v>20</v>
      </c>
      <c r="G384" t="s">
        <v>3734</v>
      </c>
      <c r="H384" s="3"/>
      <c r="I384" t="str">
        <f t="shared" si="6"/>
        <v>{"sourceAttributeCode":"IOVL_1","sourceAttributes":"","sourceAttributeKeep":"false","attributeCode":"COMMON_INTER_OVERLAY_BOTTOM4","attributeValue":""},</v>
      </c>
    </row>
    <row r="385" spans="4:9" x14ac:dyDescent="0.25">
      <c r="D385" t="s">
        <v>3928</v>
      </c>
      <c r="F385" t="s">
        <v>20</v>
      </c>
      <c r="G385" t="s">
        <v>3740</v>
      </c>
      <c r="H385" s="3"/>
      <c r="I385" t="str">
        <f t="shared" si="6"/>
        <v>{"sourceAttributeCode":"IOVL_1","sourceAttributes":"","sourceAttributeKeep":"false","attributeCode":"COMMON_INTER_OVERLAY_BOTTOM5","attributeValue":""},</v>
      </c>
    </row>
    <row r="386" spans="4:9" x14ac:dyDescent="0.25">
      <c r="D386" t="s">
        <v>3928</v>
      </c>
      <c r="F386" t="s">
        <v>20</v>
      </c>
      <c r="G386" t="s">
        <v>3727</v>
      </c>
      <c r="H386" s="3"/>
      <c r="I386" t="str">
        <f t="shared" si="6"/>
        <v>{"sourceAttributeCode":"IOVL_1","sourceAttributes":"","sourceAttributeKeep":"false","attributeCode":"COMMON_INTER_OVERLAY_TOP1","attributeValue":""},</v>
      </c>
    </row>
    <row r="387" spans="4:9" x14ac:dyDescent="0.25">
      <c r="D387" t="s">
        <v>3928</v>
      </c>
      <c r="F387" t="s">
        <v>20</v>
      </c>
      <c r="G387" t="s">
        <v>3728</v>
      </c>
      <c r="H387" s="3"/>
      <c r="I387" t="str">
        <f t="shared" ref="I387:I392" si="8">_xlfn.CONCAT("{""",$D$1,""":""",D387,""",""",$E$1,""":""",E387,""",""",$F$1,""":""",F387,""",""",$G$1,""":""",G387,""",""",$H$1,""":""",H387,"""},")</f>
        <v>{"sourceAttributeCode":"IOVL_1","sourceAttributes":"","sourceAttributeKeep":"false","attributeCode":"COMMON_INTER_OVERLAY_TOP2","attributeValue":""},</v>
      </c>
    </row>
    <row r="388" spans="4:9" x14ac:dyDescent="0.25">
      <c r="D388" t="s">
        <v>3928</v>
      </c>
      <c r="F388" t="s">
        <v>20</v>
      </c>
      <c r="G388" t="s">
        <v>3729</v>
      </c>
      <c r="H388" s="3"/>
      <c r="I388" t="str">
        <f t="shared" si="8"/>
        <v>{"sourceAttributeCode":"IOVL_1","sourceAttributes":"","sourceAttributeKeep":"false","attributeCode":"COMMON_INTER_OVERLAY_TOP3","attributeValue":""},</v>
      </c>
    </row>
    <row r="389" spans="4:9" x14ac:dyDescent="0.25">
      <c r="D389" t="s">
        <v>3928</v>
      </c>
      <c r="F389" t="s">
        <v>20</v>
      </c>
      <c r="G389" t="s">
        <v>3730</v>
      </c>
      <c r="H389" s="3"/>
      <c r="I389" t="str">
        <f t="shared" si="8"/>
        <v>{"sourceAttributeCode":"IOVL_1","sourceAttributes":"","sourceAttributeKeep":"false","attributeCode":"COMMON_INTER_OVERLAY_TOP4","attributeValue":""},</v>
      </c>
    </row>
    <row r="390" spans="4:9" x14ac:dyDescent="0.25">
      <c r="D390" t="s">
        <v>3928</v>
      </c>
      <c r="F390" t="s">
        <v>20</v>
      </c>
      <c r="G390" t="s">
        <v>3748</v>
      </c>
      <c r="H390" s="3"/>
      <c r="I390" t="str">
        <f t="shared" si="8"/>
        <v>{"sourceAttributeCode":"IOVL_1","sourceAttributes":"","sourceAttributeKeep":"false","attributeCode":"COMMON_INTER_OVERLAY_TOP5","attributeValue":""},</v>
      </c>
    </row>
    <row r="391" spans="4:9" x14ac:dyDescent="0.25">
      <c r="D391" t="s">
        <v>3870</v>
      </c>
      <c r="F391" t="s">
        <v>20</v>
      </c>
      <c r="G391" t="s">
        <v>3842</v>
      </c>
      <c r="H391" s="3"/>
      <c r="I391" t="str">
        <f t="shared" si="8"/>
        <v>{"sourceAttributeCode":"IOVLT2_1","sourceAttributes":"","sourceAttributeKeep":"false","attributeCode":"COMMON_INTER_OVERLAY_TOP1_1","attributeValue":""},</v>
      </c>
    </row>
    <row r="392" spans="4:9" x14ac:dyDescent="0.25">
      <c r="D392" t="s">
        <v>3871</v>
      </c>
      <c r="F392" t="s">
        <v>20</v>
      </c>
      <c r="G392" t="s">
        <v>3843</v>
      </c>
      <c r="H392" s="3"/>
      <c r="I392" t="str">
        <f t="shared" si="8"/>
        <v>{"sourceAttributeCode":"IOVLT3_1","sourceAttributes":"","sourceAttributeKeep":"false","attributeCode":"COMMON_INTER_OVERLAY_TOP2_1","attributeValue":""},</v>
      </c>
    </row>
  </sheetData>
  <autoFilter ref="D1:I392" xr:uid="{760E40A2-BBBD-41EE-AF81-AA04024CFA83}"/>
  <conditionalFormatting sqref="I1:I1048576">
    <cfRule type="duplicateValues" dxfId="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opLeftCell="A43" workbookViewId="0">
      <selection activeCell="S72" sqref="S72"/>
    </sheetView>
  </sheetViews>
  <sheetFormatPr defaultRowHeight="15" x14ac:dyDescent="0.25"/>
  <cols>
    <col min="5" max="5" width="23.140625" customWidth="1"/>
  </cols>
  <sheetData>
    <row r="1" spans="1:5" x14ac:dyDescent="0.25">
      <c r="A1" s="4" t="s">
        <v>3929</v>
      </c>
      <c r="B1" s="4" t="s">
        <v>3930</v>
      </c>
      <c r="C1" s="4" t="s">
        <v>3931</v>
      </c>
      <c r="D1" s="4" t="s">
        <v>3932</v>
      </c>
      <c r="E1" s="4" t="s">
        <v>3719</v>
      </c>
    </row>
    <row r="2" spans="1:5" x14ac:dyDescent="0.25">
      <c r="A2" s="2" t="s">
        <v>2671</v>
      </c>
      <c r="B2" s="3" t="s">
        <v>3933</v>
      </c>
      <c r="D2" s="3" t="s">
        <v>20</v>
      </c>
      <c r="E2" s="2" t="str">
        <f t="shared" ref="E2:E58" si="0">_xlfn.CONCAT("{""",$A$1,""":""",A2,""",""","names",""":","{""","en-US",""":""",A2,"""},""","Description",""":","{""","en-US",""":""",A2,"""},""",$B$1,""":""",B2,""",""",$C$1,""":""",C2,""",""",$D$1,""":",D2,"},")</f>
        <v>{"code":"BottomSingleSection","names":{"en-US":"BottomSingleSection"},"Description":{"en-US":"BottomSingleSection"},"dataType":"string","defaultValue":"","visible":false},</v>
      </c>
    </row>
    <row r="3" spans="1:5" x14ac:dyDescent="0.25">
      <c r="A3" s="2" t="s">
        <v>2796</v>
      </c>
      <c r="B3" s="3" t="s">
        <v>3933</v>
      </c>
      <c r="D3" s="3" t="s">
        <v>20</v>
      </c>
      <c r="E3" s="2" t="str">
        <f t="shared" si="0"/>
        <v>{"code":"LazySusan","names":{"en-US":"LazySusan"},"Description":{"en-US":"LazySusan"},"dataType":"string","defaultValue":"","visible":false},</v>
      </c>
    </row>
    <row r="4" spans="1:5" x14ac:dyDescent="0.25">
      <c r="A4" s="2" t="s">
        <v>2732</v>
      </c>
      <c r="B4" s="3" t="s">
        <v>3933</v>
      </c>
      <c r="D4" s="3" t="s">
        <v>20</v>
      </c>
      <c r="E4" s="2" t="str">
        <f t="shared" si="0"/>
        <v>{"code":"FillerOverlay","names":{"en-US":"FillerOverlay"},"Description":{"en-US":"FillerOverlay"},"dataType":"string","defaultValue":"","visible":false},</v>
      </c>
    </row>
    <row r="5" spans="1:5" x14ac:dyDescent="0.25">
      <c r="A5" s="2" t="s">
        <v>3934</v>
      </c>
      <c r="B5" s="3" t="s">
        <v>3933</v>
      </c>
      <c r="D5" s="3" t="s">
        <v>20</v>
      </c>
      <c r="E5" s="2" t="str">
        <f t="shared" si="0"/>
        <v>{"code":"FinishedEndPanelsTall","names":{"en-US":"FinishedEndPanelsTall"},"Description":{"en-US":"FinishedEndPanelsTall"},"dataType":"string","defaultValue":"","visible":false},</v>
      </c>
    </row>
    <row r="6" spans="1:5" x14ac:dyDescent="0.25">
      <c r="A6" s="2" t="s">
        <v>3935</v>
      </c>
      <c r="B6" s="3" t="s">
        <v>3933</v>
      </c>
      <c r="D6" s="3" t="s">
        <v>20</v>
      </c>
      <c r="E6" s="2" t="str">
        <f t="shared" si="0"/>
        <v>{"code":"FinishedBeadedEndPanelsTall","names":{"en-US":"FinishedBeadedEndPanelsTall"},"Description":{"en-US":"FinishedBeadedEndPanelsTall"},"dataType":"string","defaultValue":"","visible":false},</v>
      </c>
    </row>
    <row r="7" spans="1:5" x14ac:dyDescent="0.25">
      <c r="A7" s="2" t="s">
        <v>3936</v>
      </c>
      <c r="B7" s="3" t="s">
        <v>3933</v>
      </c>
      <c r="D7" s="3" t="s">
        <v>20</v>
      </c>
      <c r="E7" s="2" t="str">
        <f t="shared" si="0"/>
        <v>{"code":"FinishedEndPanelsBase","names":{"en-US":"FinishedEndPanelsBase"},"Description":{"en-US":"FinishedEndPanelsBase"},"dataType":"string","defaultValue":"","visible":false},</v>
      </c>
    </row>
    <row r="8" spans="1:5" x14ac:dyDescent="0.25">
      <c r="A8" s="2" t="s">
        <v>3937</v>
      </c>
      <c r="B8" s="3" t="s">
        <v>3933</v>
      </c>
      <c r="D8" s="3" t="s">
        <v>20</v>
      </c>
      <c r="E8" s="2" t="str">
        <f t="shared" si="0"/>
        <v>{"code":"FinishedBeadedEndPanelsBase","names":{"en-US":"FinishedBeadedEndPanelsBase"},"Description":{"en-US":"FinishedBeadedEndPanelsBase"},"dataType":"string","defaultValue":"","visible":false},</v>
      </c>
    </row>
    <row r="9" spans="1:5" x14ac:dyDescent="0.25">
      <c r="A9" s="2" t="s">
        <v>3938</v>
      </c>
      <c r="B9" s="3" t="s">
        <v>3933</v>
      </c>
      <c r="D9" s="3" t="s">
        <v>20</v>
      </c>
      <c r="E9" s="2" t="str">
        <f t="shared" si="0"/>
        <v>{"code":"FinishedEndPanelsWall","names":{"en-US":"FinishedEndPanelsWall"},"Description":{"en-US":"FinishedEndPanelsWall"},"dataType":"string","defaultValue":"","visible":false},</v>
      </c>
    </row>
    <row r="10" spans="1:5" x14ac:dyDescent="0.25">
      <c r="A10" s="2" t="s">
        <v>3939</v>
      </c>
      <c r="B10" s="3" t="s">
        <v>3933</v>
      </c>
      <c r="D10" s="3" t="s">
        <v>20</v>
      </c>
      <c r="E10" s="2" t="str">
        <f t="shared" si="0"/>
        <v>{"code":"FinishedBeadedEndPanelsWall","names":{"en-US":"FinishedBeadedEndPanelsWall"},"Description":{"en-US":"FinishedBeadedEndPanelsWall"},"dataType":"string","defaultValue":"","visible":false},</v>
      </c>
    </row>
    <row r="11" spans="1:5" x14ac:dyDescent="0.25">
      <c r="A11" s="2" t="s">
        <v>3940</v>
      </c>
      <c r="B11" s="3" t="s">
        <v>3933</v>
      </c>
      <c r="D11" s="3" t="s">
        <v>20</v>
      </c>
      <c r="E11" s="2" t="str">
        <f t="shared" si="0"/>
        <v>{"code":"DecorativeDoorEndsBase","names":{"en-US":"DecorativeDoorEndsBase"},"Description":{"en-US":"DecorativeDoorEndsBase"},"dataType":"string","defaultValue":"","visible":false},</v>
      </c>
    </row>
    <row r="12" spans="1:5" x14ac:dyDescent="0.25">
      <c r="A12" s="2" t="s">
        <v>3941</v>
      </c>
      <c r="B12" s="3" t="s">
        <v>3933</v>
      </c>
      <c r="D12" s="3" t="s">
        <v>20</v>
      </c>
      <c r="E12" s="2" t="str">
        <f t="shared" si="0"/>
        <v>{"code":"DecorativeDoorEndsWall","names":{"en-US":"DecorativeDoorEndsWall"},"Description":{"en-US":"DecorativeDoorEndsWall"},"dataType":"string","defaultValue":"","visible":false},</v>
      </c>
    </row>
    <row r="13" spans="1:5" x14ac:dyDescent="0.25">
      <c r="A13" s="2" t="s">
        <v>3942</v>
      </c>
      <c r="B13" s="3" t="s">
        <v>3933</v>
      </c>
      <c r="D13" s="3" t="s">
        <v>20</v>
      </c>
      <c r="E13" s="2" t="str">
        <f t="shared" si="0"/>
        <v>{"code":"DecorativeDoorEndsWallStacked","names":{"en-US":"DecorativeDoorEndsWallStacked"},"Description":{"en-US":"DecorativeDoorEndsWallStacked"},"dataType":"string","defaultValue":"","visible":false},</v>
      </c>
    </row>
    <row r="14" spans="1:5" x14ac:dyDescent="0.25">
      <c r="A14" s="2" t="s">
        <v>2535</v>
      </c>
      <c r="B14" s="3" t="s">
        <v>3933</v>
      </c>
      <c r="D14" s="3" t="s">
        <v>20</v>
      </c>
      <c r="E14" s="2" t="str">
        <f t="shared" si="0"/>
        <v>{"code":"DecorativeDoorEndsTall","names":{"en-US":"DecorativeDoorEndsTall"},"Description":{"en-US":"DecorativeDoorEndsTall"},"dataType":"string","defaultValue":"","visible":false},</v>
      </c>
    </row>
    <row r="15" spans="1:5" x14ac:dyDescent="0.25">
      <c r="A15" s="2" t="s">
        <v>3943</v>
      </c>
      <c r="B15" s="3" t="s">
        <v>3933</v>
      </c>
      <c r="D15" s="3" t="s">
        <v>20</v>
      </c>
      <c r="E15" s="2" t="str">
        <f t="shared" si="0"/>
        <v>{"code":"DecorativeDoorEndsVanity","names":{"en-US":"DecorativeDoorEndsVanity"},"Description":{"en-US":"DecorativeDoorEndsVanity"},"dataType":"string","defaultValue":"","visible":false},</v>
      </c>
    </row>
    <row r="16" spans="1:5" x14ac:dyDescent="0.25">
      <c r="A16" s="2" t="s">
        <v>3944</v>
      </c>
      <c r="B16" s="3" t="s">
        <v>3933</v>
      </c>
      <c r="D16" s="3" t="s">
        <v>20</v>
      </c>
      <c r="E16" s="2" t="str">
        <f t="shared" si="0"/>
        <v>{"code":"FlutedOverlay","names":{"en-US":"FlutedOverlay"},"Description":{"en-US":"FlutedOverlay"},"dataType":"string","defaultValue":"","visible":false},</v>
      </c>
    </row>
    <row r="17" spans="1:5" x14ac:dyDescent="0.25">
      <c r="A17" s="2" t="s">
        <v>2449</v>
      </c>
      <c r="B17" s="3" t="s">
        <v>3933</v>
      </c>
      <c r="D17" s="3" t="s">
        <v>20</v>
      </c>
      <c r="E17" s="2" t="str">
        <f t="shared" si="0"/>
        <v>{"code":"ModifyConfiguration","names":{"en-US":"ModifyConfiguration"},"Description":{"en-US":"ModifyConfiguration"},"dataType":"string","defaultValue":"","visible":false},</v>
      </c>
    </row>
    <row r="18" spans="1:5" x14ac:dyDescent="0.25">
      <c r="A18" s="2" t="s">
        <v>3945</v>
      </c>
      <c r="B18" s="3" t="s">
        <v>3933</v>
      </c>
      <c r="D18" s="3" t="s">
        <v>20</v>
      </c>
      <c r="E18" s="2" t="str">
        <f t="shared" si="0"/>
        <v>{"code":"SplitBlockFillerTop","names":{"en-US":"SplitBlockFillerTop"},"Description":{"en-US":"SplitBlockFillerTop"},"dataType":"string","defaultValue":"","visible":false},</v>
      </c>
    </row>
    <row r="19" spans="1:5" x14ac:dyDescent="0.25">
      <c r="A19" s="2" t="s">
        <v>3946</v>
      </c>
      <c r="B19" s="3" t="s">
        <v>3933</v>
      </c>
      <c r="D19" s="3" t="s">
        <v>20</v>
      </c>
      <c r="E19" s="2" t="str">
        <f t="shared" si="0"/>
        <v>{"code":"SplitPostFillerBottom","names":{"en-US":"SplitPostFillerBottom"},"Description":{"en-US":"SplitPostFillerBottom"},"dataType":"string","defaultValue":"","visible":false},</v>
      </c>
    </row>
    <row r="20" spans="1:5" x14ac:dyDescent="0.25">
      <c r="A20" s="2" t="s">
        <v>3947</v>
      </c>
      <c r="B20" s="3" t="s">
        <v>3933</v>
      </c>
      <c r="D20" s="3" t="s">
        <v>20</v>
      </c>
      <c r="E20" s="2" t="str">
        <f t="shared" si="0"/>
        <v>{"code":"SplitBlockFillerBottom","names":{"en-US":"SplitBlockFillerBottom"},"Description":{"en-US":"SplitBlockFillerBottom"},"dataType":"string","defaultValue":"","visible":false},</v>
      </c>
    </row>
    <row r="21" spans="1:5" x14ac:dyDescent="0.25">
      <c r="A21" s="2" t="s">
        <v>3948</v>
      </c>
      <c r="B21" s="3" t="s">
        <v>3933</v>
      </c>
      <c r="D21" s="3" t="s">
        <v>20</v>
      </c>
      <c r="E21" s="2" t="str">
        <f t="shared" si="0"/>
        <v>{"code":"FillerBlocksandRosettesTop","names":{"en-US":"FillerBlocksandRosettesTop"},"Description":{"en-US":"FillerBlocksandRosettesTop"},"dataType":"string","defaultValue":"","visible":false},</v>
      </c>
    </row>
    <row r="22" spans="1:5" x14ac:dyDescent="0.25">
      <c r="A22" s="2" t="s">
        <v>3949</v>
      </c>
      <c r="B22" s="3" t="s">
        <v>3933</v>
      </c>
      <c r="D22" s="3" t="s">
        <v>20</v>
      </c>
      <c r="E22" s="2" t="str">
        <f t="shared" si="0"/>
        <v>{"code":"FillerBlocksandRosettesBottom","names":{"en-US":"FillerBlocksandRosettesBottom"},"Description":{"en-US":"FillerBlocksandRosettesBottom"},"dataType":"string","defaultValue":"","visible":false},</v>
      </c>
    </row>
    <row r="23" spans="1:5" x14ac:dyDescent="0.25">
      <c r="A23" s="2" t="s">
        <v>3950</v>
      </c>
      <c r="B23" s="3" t="s">
        <v>3933</v>
      </c>
      <c r="D23" s="3" t="s">
        <v>20</v>
      </c>
      <c r="E23" s="2" t="str">
        <f t="shared" si="0"/>
        <v>{"code":"StemGlassHolder","names":{"en-US":"StemGlassHolder"},"Description":{"en-US":"StemGlassHolder"},"dataType":"string","defaultValue":"","visible":false},</v>
      </c>
    </row>
    <row r="24" spans="1:5" x14ac:dyDescent="0.25">
      <c r="A24" s="2" t="s">
        <v>2788</v>
      </c>
      <c r="B24" s="3" t="s">
        <v>3933</v>
      </c>
      <c r="D24" s="3" t="s">
        <v>20</v>
      </c>
      <c r="E24" s="2" t="str">
        <f t="shared" si="0"/>
        <v>{"code":"StemwareHolder","names":{"en-US":"StemwareHolder"},"Description":{"en-US":"StemwareHolder"},"dataType":"string","defaultValue":"","visible":false},</v>
      </c>
    </row>
    <row r="25" spans="1:5" x14ac:dyDescent="0.25">
      <c r="A25" s="2" t="s">
        <v>2757</v>
      </c>
      <c r="B25" s="3" t="s">
        <v>3933</v>
      </c>
      <c r="D25" s="3" t="s">
        <v>20</v>
      </c>
      <c r="E25" s="2" t="str">
        <f t="shared" si="0"/>
        <v>{"code":"LatticeWineRack","names":{"en-US":"LatticeWineRack"},"Description":{"en-US":"LatticeWineRack"},"dataType":"string","defaultValue":"","visible":false},</v>
      </c>
    </row>
    <row r="26" spans="1:5" x14ac:dyDescent="0.25">
      <c r="A26" s="2" t="s">
        <v>2645</v>
      </c>
      <c r="B26" s="3" t="s">
        <v>3933</v>
      </c>
      <c r="D26" s="3" t="s">
        <v>20</v>
      </c>
      <c r="E26" s="2" t="str">
        <f t="shared" si="0"/>
        <v>{"code":"UpperSection","names":{"en-US":"UpperSection"},"Description":{"en-US":"UpperSection"},"dataType":"string","defaultValue":"","visible":false},</v>
      </c>
    </row>
    <row r="27" spans="1:5" x14ac:dyDescent="0.25">
      <c r="A27" s="2" t="s">
        <v>2426</v>
      </c>
      <c r="B27" s="3" t="s">
        <v>3933</v>
      </c>
      <c r="D27" s="3" t="s">
        <v>20</v>
      </c>
      <c r="E27" s="2" t="str">
        <f t="shared" si="0"/>
        <v>{"code":"SingleBottomSection","names":{"en-US":"SingleBottomSection"},"Description":{"en-US":"SingleBottomSection"},"dataType":"string","defaultValue":"","visible":false},</v>
      </c>
    </row>
    <row r="28" spans="1:5" x14ac:dyDescent="0.25">
      <c r="A28" s="2" t="s">
        <v>3951</v>
      </c>
      <c r="B28" s="3" t="s">
        <v>3933</v>
      </c>
      <c r="D28" s="3" t="s">
        <v>20</v>
      </c>
      <c r="E28" s="2" t="str">
        <f t="shared" si="0"/>
        <v>{"code":"SinkBaseMultiStorageShelf","names":{"en-US":"SinkBaseMultiStorageShelf"},"Description":{"en-US":"SinkBaseMultiStorageShelf"},"dataType":"string","defaultValue":"","visible":false},</v>
      </c>
    </row>
    <row r="29" spans="1:5" x14ac:dyDescent="0.25">
      <c r="A29" s="2" t="s">
        <v>3952</v>
      </c>
      <c r="B29" s="3" t="s">
        <v>3933</v>
      </c>
      <c r="D29" s="3" t="s">
        <v>20</v>
      </c>
      <c r="E29" s="2" t="str">
        <f t="shared" si="0"/>
        <v>{"code":"SinkPullOutCaddy","names":{"en-US":"SinkPullOutCaddy"},"Description":{"en-US":"SinkPullOutCaddy"},"dataType":"string","defaultValue":"","visible":false},</v>
      </c>
    </row>
    <row r="30" spans="1:5" x14ac:dyDescent="0.25">
      <c r="A30" s="2" t="s">
        <v>2933</v>
      </c>
      <c r="B30" s="3" t="s">
        <v>3933</v>
      </c>
      <c r="D30" s="3" t="s">
        <v>20</v>
      </c>
      <c r="E30" s="2" t="str">
        <f t="shared" si="0"/>
        <v>{"code":"TowelBar","names":{"en-US":"TowelBar"},"Description":{"en-US":"TowelBar"},"dataType":"string","defaultValue":"","visible":false},</v>
      </c>
    </row>
    <row r="31" spans="1:5" x14ac:dyDescent="0.25">
      <c r="A31" s="2" t="s">
        <v>3953</v>
      </c>
      <c r="B31" s="3" t="s">
        <v>3933</v>
      </c>
      <c r="D31" s="3" t="s">
        <v>20</v>
      </c>
      <c r="E31" s="2" t="str">
        <f t="shared" si="0"/>
        <v>{"code":"DecorativeDoorEnds_Vanity","names":{"en-US":"DecorativeDoorEnds_Vanity"},"Description":{"en-US":"DecorativeDoorEnds_Vanity"},"dataType":"string","defaultValue":"","visible":false},</v>
      </c>
    </row>
    <row r="32" spans="1:5" x14ac:dyDescent="0.25">
      <c r="A32" s="2" t="s">
        <v>2720</v>
      </c>
      <c r="B32" s="3" t="s">
        <v>3933</v>
      </c>
      <c r="D32" s="3" t="s">
        <v>20</v>
      </c>
      <c r="E32" s="2" t="str">
        <f t="shared" si="0"/>
        <v>{"code":"SinkFloor","names":{"en-US":"SinkFloor"},"Description":{"en-US":"SinkFloor"},"dataType":"string","defaultValue":"","visible":false},</v>
      </c>
    </row>
    <row r="33" spans="1:5" x14ac:dyDescent="0.25">
      <c r="A33" s="2" t="s">
        <v>2935</v>
      </c>
      <c r="B33" s="3" t="s">
        <v>3933</v>
      </c>
      <c r="D33" s="3" t="s">
        <v>20</v>
      </c>
      <c r="E33" s="2" t="str">
        <f t="shared" si="0"/>
        <v>{"code":"WasteBin","names":{"en-US":"WasteBin"},"Description":{"en-US":"WasteBin"},"dataType":"string","defaultValue":"","visible":false},</v>
      </c>
    </row>
    <row r="34" spans="1:5" x14ac:dyDescent="0.25">
      <c r="A34" s="2" t="s">
        <v>3954</v>
      </c>
      <c r="B34" s="3" t="s">
        <v>3933</v>
      </c>
      <c r="D34" s="3" t="s">
        <v>20</v>
      </c>
      <c r="E34" s="2" t="str">
        <f t="shared" si="0"/>
        <v>{"code":"RecycleBin","names":{"en-US":"RecycleBin"},"Description":{"en-US":"RecycleBin"},"dataType":"string","defaultValue":"","visible":false},</v>
      </c>
    </row>
    <row r="35" spans="1:5" x14ac:dyDescent="0.25">
      <c r="A35" s="2" t="s">
        <v>3955</v>
      </c>
      <c r="B35" s="3" t="s">
        <v>3933</v>
      </c>
      <c r="D35" s="3" t="s">
        <v>20</v>
      </c>
      <c r="E35" s="2" t="str">
        <f t="shared" si="0"/>
        <v>{"code":"AttachValanceBase","names":{"en-US":"AttachValanceBase"},"Description":{"en-US":"AttachValanceBase"},"dataType":"string","defaultValue":"","visible":false},</v>
      </c>
    </row>
    <row r="36" spans="1:5" x14ac:dyDescent="0.25">
      <c r="A36" s="2" t="s">
        <v>3956</v>
      </c>
      <c r="B36" s="3" t="s">
        <v>3933</v>
      </c>
      <c r="D36" s="3" t="s">
        <v>20</v>
      </c>
      <c r="E36" s="2" t="str">
        <f t="shared" si="0"/>
        <v>{"code":"AttachValanceWall","names":{"en-US":"AttachValanceWall"},"Description":{"en-US":"AttachValanceWall"},"dataType":"string","defaultValue":"","visible":false},</v>
      </c>
    </row>
    <row r="37" spans="1:5" x14ac:dyDescent="0.25">
      <c r="A37" s="2" t="s">
        <v>3957</v>
      </c>
      <c r="B37" s="3" t="s">
        <v>3933</v>
      </c>
      <c r="D37" s="3" t="s">
        <v>20</v>
      </c>
      <c r="E37" s="2" t="str">
        <f t="shared" si="0"/>
        <v>{"code":"VerticalMolding","names":{"en-US":"VerticalMolding"},"Description":{"en-US":"VerticalMolding"},"dataType":"string","defaultValue":"","visible":false},</v>
      </c>
    </row>
    <row r="38" spans="1:5" x14ac:dyDescent="0.25">
      <c r="A38" s="2" t="s">
        <v>2785</v>
      </c>
      <c r="B38" s="3" t="s">
        <v>3933</v>
      </c>
      <c r="D38" s="3" t="s">
        <v>20</v>
      </c>
      <c r="E38" s="2" t="str">
        <f t="shared" si="0"/>
        <v>{"code":"ReturnColumn","names":{"en-US":"ReturnColumn"},"Description":{"en-US":"ReturnColumn"},"dataType":"string","defaultValue":"","visible":false},</v>
      </c>
    </row>
    <row r="39" spans="1:5" x14ac:dyDescent="0.25">
      <c r="A39" s="2" t="s">
        <v>2674</v>
      </c>
      <c r="B39" s="3" t="s">
        <v>3933</v>
      </c>
      <c r="D39" s="3" t="s">
        <v>20</v>
      </c>
      <c r="E39" s="2" t="str">
        <f t="shared" si="0"/>
        <v>{"code":"PullOutOrganizer","names":{"en-US":"PullOutOrganizer"},"Description":{"en-US":"PullOutOrganizer"},"dataType":"string","defaultValue":"","visible":false},</v>
      </c>
    </row>
    <row r="40" spans="1:5" x14ac:dyDescent="0.25">
      <c r="A40" s="2" t="s">
        <v>2793</v>
      </c>
      <c r="B40" s="3" t="s">
        <v>3933</v>
      </c>
      <c r="D40" s="3" t="s">
        <v>20</v>
      </c>
      <c r="E40" s="2" t="str">
        <f t="shared" si="0"/>
        <v>{"code":"PanandLidPullOut","names":{"en-US":"PanandLidPullOut"},"Description":{"en-US":"PanandLidPullOut"},"dataType":"string","defaultValue":"","visible":false},</v>
      </c>
    </row>
    <row r="41" spans="1:5" x14ac:dyDescent="0.25">
      <c r="A41" s="2" t="s">
        <v>2827</v>
      </c>
      <c r="B41" s="3" t="s">
        <v>3933</v>
      </c>
      <c r="D41" s="3" t="s">
        <v>20</v>
      </c>
      <c r="E41" s="2" t="str">
        <f t="shared" si="0"/>
        <v>{"code":"ChangeBottomShelf","names":{"en-US":"ChangeBottomShelf"},"Description":{"en-US":"ChangeBottomShelf"},"dataType":"string","defaultValue":"","visible":false},</v>
      </c>
    </row>
    <row r="42" spans="1:5" x14ac:dyDescent="0.25">
      <c r="A42" s="2" t="s">
        <v>2438</v>
      </c>
      <c r="B42" s="3" t="s">
        <v>3933</v>
      </c>
      <c r="D42" s="3" t="s">
        <v>20</v>
      </c>
      <c r="E42" s="2" t="str">
        <f t="shared" si="0"/>
        <v>{"code":"ToeModification","names":{"en-US":"ToeModification"},"Description":{"en-US":"ToeModification"},"dataType":"string","defaultValue":"","visible":false},</v>
      </c>
    </row>
    <row r="43" spans="1:5" x14ac:dyDescent="0.25">
      <c r="A43" s="2" t="s">
        <v>2818</v>
      </c>
      <c r="B43" s="3" t="s">
        <v>3933</v>
      </c>
      <c r="D43" s="3" t="s">
        <v>20</v>
      </c>
      <c r="E43" s="2" t="str">
        <f t="shared" si="0"/>
        <v>{"code":"Peninsula","names":{"en-US":"Peninsula"},"Description":{"en-US":"Peninsula"},"dataType":"string","defaultValue":"","visible":false},</v>
      </c>
    </row>
    <row r="44" spans="1:5" x14ac:dyDescent="0.25">
      <c r="A44" s="2" t="s">
        <v>2551</v>
      </c>
      <c r="B44" s="3" t="s">
        <v>3933</v>
      </c>
      <c r="D44" s="3" t="s">
        <v>20</v>
      </c>
      <c r="E44" s="2" t="str">
        <f t="shared" si="0"/>
        <v>{"code":"ExtendSideBack","names":{"en-US":"ExtendSideBack"},"Description":{"en-US":"ExtendSideBack"},"dataType":"string","defaultValue":"","visible":false},</v>
      </c>
    </row>
    <row r="45" spans="1:5" x14ac:dyDescent="0.25">
      <c r="A45" s="2" t="s">
        <v>2781</v>
      </c>
      <c r="B45" s="3" t="s">
        <v>3933</v>
      </c>
      <c r="D45" s="3" t="s">
        <v>20</v>
      </c>
      <c r="E45" s="2" t="str">
        <f t="shared" si="0"/>
        <v>{"code":"ReturnFiller","names":{"en-US":"ReturnFiller"},"Description":{"en-US":"ReturnFiller"},"dataType":"string","defaultValue":"","visible":false},</v>
      </c>
    </row>
    <row r="46" spans="1:5" x14ac:dyDescent="0.25">
      <c r="A46" s="2" t="s">
        <v>3958</v>
      </c>
      <c r="B46" s="3" t="s">
        <v>3933</v>
      </c>
      <c r="D46" s="3" t="s">
        <v>20</v>
      </c>
      <c r="E46" s="2" t="str">
        <f t="shared" si="0"/>
        <v>{"code":"TrashCan","names":{"en-US":"TrashCan"},"Description":{"en-US":"TrashCan"},"dataType":"string","defaultValue":"","visible":false},</v>
      </c>
    </row>
    <row r="47" spans="1:5" x14ac:dyDescent="0.25">
      <c r="A47" s="2" t="s">
        <v>2431</v>
      </c>
      <c r="B47" s="3" t="s">
        <v>3933</v>
      </c>
      <c r="D47" s="3" t="s">
        <v>20</v>
      </c>
      <c r="E47" s="2" t="str">
        <f t="shared" si="0"/>
        <v>{"code":"FaceFrameOnly","names":{"en-US":"FaceFrameOnly"},"Description":{"en-US":"FaceFrameOnly"},"dataType":"string","defaultValue":"","visible":false},</v>
      </c>
    </row>
    <row r="48" spans="1:5" x14ac:dyDescent="0.25">
      <c r="A48" s="5" t="s">
        <v>3959</v>
      </c>
      <c r="B48" s="6" t="s">
        <v>3933</v>
      </c>
      <c r="C48" s="5"/>
      <c r="D48" s="6" t="s">
        <v>20</v>
      </c>
      <c r="E48" s="2" t="str">
        <f t="shared" si="0"/>
        <v>{"code":"PullOutHamper","names":{"en-US":"PullOutHamper"},"Description":{"en-US":"PullOutHamper"},"dataType":"string","defaultValue":"","visible":false},</v>
      </c>
    </row>
    <row r="49" spans="1:5" x14ac:dyDescent="0.25">
      <c r="A49" s="5" t="s">
        <v>3960</v>
      </c>
      <c r="B49" s="6" t="s">
        <v>3933</v>
      </c>
      <c r="C49" s="5"/>
      <c r="D49" s="6" t="s">
        <v>20</v>
      </c>
      <c r="E49" s="2" t="str">
        <f t="shared" si="0"/>
        <v>{"code":"DoorConveniences","names":{"en-US":"DoorConveniences"},"Description":{"en-US":"DoorConveniences"},"dataType":"string","defaultValue":"","visible":false},</v>
      </c>
    </row>
    <row r="50" spans="1:5" x14ac:dyDescent="0.25">
      <c r="A50" s="5" t="s">
        <v>2837</v>
      </c>
      <c r="B50" s="6" t="s">
        <v>3933</v>
      </c>
      <c r="C50" s="5"/>
      <c r="D50" s="6" t="s">
        <v>20</v>
      </c>
      <c r="E50" s="2" t="str">
        <f t="shared" si="0"/>
        <v>{"code":"PipeChase","names":{"en-US":"PipeChase"},"Description":{"en-US":"PipeChase"},"dataType":"string","defaultValue":"","visible":false},</v>
      </c>
    </row>
    <row r="51" spans="1:5" x14ac:dyDescent="0.25">
      <c r="A51" s="7" t="s">
        <v>3674</v>
      </c>
      <c r="B51" s="6" t="s">
        <v>3933</v>
      </c>
      <c r="C51" s="5"/>
      <c r="D51" s="6" t="s">
        <v>20</v>
      </c>
      <c r="E51" s="2" t="str">
        <f t="shared" si="0"/>
        <v>{"code":"CornerSinkFloor","names":{"en-US":"CornerSinkFloor"},"Description":{"en-US":"CornerSinkFloor"},"dataType":"string","defaultValue":"","visible":false},</v>
      </c>
    </row>
    <row r="52" spans="1:5" x14ac:dyDescent="0.25">
      <c r="A52" t="s">
        <v>3961</v>
      </c>
      <c r="B52" s="6" t="s">
        <v>3933</v>
      </c>
      <c r="C52" s="5"/>
      <c r="D52" s="6" t="s">
        <v>20</v>
      </c>
      <c r="E52" s="2" t="str">
        <f t="shared" si="0"/>
        <v>{"code":"GlassInsert","names":{"en-US":"GlassInsert"},"Description":{"en-US":"GlassInsert"},"dataType":"string","defaultValue":"","visible":false},</v>
      </c>
    </row>
    <row r="53" spans="1:5" x14ac:dyDescent="0.25">
      <c r="A53" s="7" t="s">
        <v>3962</v>
      </c>
      <c r="B53" s="6" t="s">
        <v>3933</v>
      </c>
      <c r="C53" s="5"/>
      <c r="D53" s="6" t="s">
        <v>20</v>
      </c>
      <c r="E53" s="2" t="str">
        <f t="shared" si="0"/>
        <v>{"code":"RoutforGlass","names":{"en-US":"RoutforGlass"},"Description":{"en-US":"RoutforGlass"},"dataType":"string","defaultValue":"","visible":false},</v>
      </c>
    </row>
    <row r="54" spans="1:5" x14ac:dyDescent="0.25">
      <c r="A54" s="7" t="s">
        <v>3963</v>
      </c>
      <c r="B54" s="6" t="s">
        <v>3933</v>
      </c>
      <c r="C54" s="5"/>
      <c r="D54" s="6" t="s">
        <v>20</v>
      </c>
      <c r="E54" s="2" t="str">
        <f t="shared" si="0"/>
        <v>{"code":"InvertHinge","names":{"en-US":"InvertHinge"},"Description":{"en-US":"InvertHinge"},"dataType":"string","defaultValue":"","visible":false},</v>
      </c>
    </row>
    <row r="55" spans="1:5" x14ac:dyDescent="0.25">
      <c r="A55" s="7" t="s">
        <v>3964</v>
      </c>
      <c r="B55" s="6" t="s">
        <v>3933</v>
      </c>
      <c r="C55" s="5"/>
      <c r="D55" s="6" t="s">
        <v>20</v>
      </c>
      <c r="E55" s="2" t="str">
        <f t="shared" si="0"/>
        <v>{"code":"NoDrill","names":{"en-US":"NoDrill"},"Description":{"en-US":"NoDrill"},"dataType":"string","defaultValue":"","visible":false},</v>
      </c>
    </row>
    <row r="56" spans="1:5" x14ac:dyDescent="0.25">
      <c r="A56" s="7" t="s">
        <v>3965</v>
      </c>
      <c r="B56" s="6" t="s">
        <v>3933</v>
      </c>
      <c r="C56" s="5"/>
      <c r="D56" s="6" t="s">
        <v>20</v>
      </c>
      <c r="E56" s="2" t="str">
        <f t="shared" si="0"/>
        <v>{"code":"MullionGrid","names":{"en-US":"MullionGrid"},"Description":{"en-US":"MullionGrid"},"dataType":"string","defaultValue":"","visible":false},</v>
      </c>
    </row>
    <row r="57" spans="1:5" x14ac:dyDescent="0.25">
      <c r="A57" s="7" t="s">
        <v>3966</v>
      </c>
      <c r="B57" s="6" t="s">
        <v>3933</v>
      </c>
      <c r="C57" s="5"/>
      <c r="D57" s="6" t="s">
        <v>20</v>
      </c>
      <c r="E57" s="2" t="str">
        <f t="shared" si="0"/>
        <v>{"code":"GlassFrame","names":{"en-US":"GlassFrame"},"Description":{"en-US":"GlassFrame"},"dataType":"string","defaultValue":"","visible":false},</v>
      </c>
    </row>
    <row r="58" spans="1:5" x14ac:dyDescent="0.25">
      <c r="A58" s="8" t="s">
        <v>3967</v>
      </c>
      <c r="B58" s="9" t="s">
        <v>3933</v>
      </c>
      <c r="C58" s="10" t="s">
        <v>3968</v>
      </c>
      <c r="D58" s="6" t="s">
        <v>16</v>
      </c>
      <c r="E58" s="2" t="str">
        <f t="shared" si="0"/>
        <v>{"code":"this_catalog_id","names":{"en-US":"this_catalog_id"},"Description":{"en-US":"this_catalog_id"},"dataType":"string","defaultValue":"this:","visible":true},</v>
      </c>
    </row>
  </sheetData>
  <autoFilter ref="A1:E58" xr:uid="{00000000-0001-0000-0000-000000000000}"/>
  <conditionalFormatting sqref="E2:E58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544d546-3c2d-43c8-b393-3926466d2b6a}" enabled="0" method="" siteId="{0544d546-3c2d-43c8-b393-3926466d2b6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Item Attribute</vt:lpstr>
      <vt:lpstr>Item Mapping</vt:lpstr>
      <vt:lpstr>Option Attribute</vt:lpstr>
      <vt:lpstr>Catalog Attribute</vt:lpstr>
      <vt:lpstr>Additional Attributes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Vishal Tekale</dc:creator>
  <cp:keywords/>
  <dc:description/>
  <cp:lastModifiedBy>Sainath Susare</cp:lastModifiedBy>
  <cp:revision/>
  <dcterms:created xsi:type="dcterms:W3CDTF">2015-06-05T18:17:20Z</dcterms:created>
  <dcterms:modified xsi:type="dcterms:W3CDTF">2023-11-21T06:05:50Z</dcterms:modified>
  <cp:category/>
  <cp:contentStatus/>
</cp:coreProperties>
</file>